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snf\Partage-ACOSS\DSI_Secretariat_General\ACHATS_MARCHES\MARCHES\MARCHES INFOS\10. ANNEE 2025\Procédures en cours\P2501-AOO-DSI_SIGMA\4 - DCE\Retour DAJ v3\"/>
    </mc:Choice>
  </mc:AlternateContent>
  <xr:revisionPtr revIDLastSave="0" documentId="13_ncr:1_{0FB239DC-C1D1-4217-AF9D-52D3254C9169}" xr6:coauthVersionLast="47" xr6:coauthVersionMax="47" xr10:uidLastSave="{00000000-0000-0000-0000-000000000000}"/>
  <bookViews>
    <workbookView xWindow="-108" yWindow="-108" windowWidth="23256" windowHeight="12456" tabRatio="741" xr2:uid="{00000000-000D-0000-FFFF-FFFF00000000}"/>
  </bookViews>
  <sheets>
    <sheet name="Page de garde" sheetId="11" r:id="rId1"/>
    <sheet name="Migration (tech et fonctionnel)" sheetId="20" r:id="rId2"/>
    <sheet name="Souscription " sheetId="15" r:id="rId3"/>
    <sheet name="Prestation d'assistance" sheetId="18" r:id="rId4"/>
    <sheet name="Services associés" sheetId="13" r:id="rId5"/>
  </sheets>
  <definedNames>
    <definedName name="_Toc530387776" localSheetId="4">'Services associés'!#REF!</definedName>
    <definedName name="_xlnm.Print_Area" localSheetId="0">'Page de garde'!$A$1:$G$22</definedName>
    <definedName name="_xlnm.Print_Area" localSheetId="4">'Services associés'!$A$1:$D$26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6" i="15" l="1"/>
  <c r="G26" i="15"/>
  <c r="D26" i="15"/>
  <c r="L25" i="15"/>
  <c r="L26" i="15" s="1"/>
  <c r="I25" i="15"/>
  <c r="I26" i="15" s="1"/>
  <c r="F25" i="15"/>
  <c r="F26" i="15" s="1"/>
  <c r="F21" i="15"/>
  <c r="D36" i="15"/>
  <c r="F36" i="15"/>
  <c r="J24" i="15"/>
  <c r="G24" i="15"/>
  <c r="D24" i="15"/>
  <c r="L23" i="15"/>
  <c r="L24" i="15" s="1"/>
  <c r="I23" i="15"/>
  <c r="I24" i="15" s="1"/>
  <c r="F23" i="15"/>
  <c r="F24" i="15" s="1"/>
  <c r="J22" i="15"/>
  <c r="G22" i="15"/>
  <c r="D22" i="15"/>
  <c r="L21" i="15"/>
  <c r="L22" i="15" s="1"/>
  <c r="I21" i="15"/>
  <c r="I22" i="15" s="1"/>
  <c r="F22" i="15"/>
  <c r="B26" i="20"/>
  <c r="C24" i="20" l="1"/>
  <c r="C23" i="20"/>
  <c r="C22" i="20"/>
  <c r="C21" i="20"/>
  <c r="C20" i="20"/>
  <c r="C8" i="20"/>
  <c r="C25" i="20" s="1"/>
  <c r="D25" i="20" s="1"/>
  <c r="F6" i="15"/>
  <c r="F7" i="15" s="1"/>
  <c r="I6" i="15"/>
  <c r="I7" i="15" s="1"/>
  <c r="L6" i="15"/>
  <c r="D7" i="15"/>
  <c r="G7" i="15"/>
  <c r="J7" i="15"/>
  <c r="L7" i="15"/>
  <c r="F8" i="15"/>
  <c r="F9" i="15" s="1"/>
  <c r="I8" i="15"/>
  <c r="I9" i="15" s="1"/>
  <c r="L8" i="15"/>
  <c r="D9" i="15"/>
  <c r="G9" i="15"/>
  <c r="J9" i="15"/>
  <c r="L9" i="15"/>
  <c r="F10" i="15"/>
  <c r="F11" i="15" s="1"/>
  <c r="I10" i="15"/>
  <c r="I11" i="15" s="1"/>
  <c r="L10" i="15"/>
  <c r="D11" i="15"/>
  <c r="G11" i="15"/>
  <c r="J11" i="15"/>
  <c r="L11" i="15"/>
  <c r="F12" i="15"/>
  <c r="F13" i="15" s="1"/>
  <c r="I12" i="15"/>
  <c r="I13" i="15" s="1"/>
  <c r="L12" i="15"/>
  <c r="L13" i="15" s="1"/>
  <c r="D13" i="15"/>
  <c r="G13" i="15"/>
  <c r="J13" i="15"/>
  <c r="D173" i="13"/>
  <c r="D172" i="13"/>
  <c r="D171" i="13"/>
  <c r="D162" i="13"/>
  <c r="D161" i="13"/>
  <c r="D160" i="13"/>
  <c r="D151" i="13"/>
  <c r="D150" i="13"/>
  <c r="D149" i="13"/>
  <c r="D140" i="13"/>
  <c r="D139" i="13"/>
  <c r="D138" i="13"/>
  <c r="D129" i="13"/>
  <c r="D128" i="13"/>
  <c r="D127" i="13"/>
  <c r="D118" i="13"/>
  <c r="D117" i="13"/>
  <c r="D116" i="13"/>
  <c r="D107" i="13"/>
  <c r="D106" i="13"/>
  <c r="D105" i="13"/>
  <c r="D96" i="13"/>
  <c r="D95" i="13"/>
  <c r="D94" i="13"/>
  <c r="D85" i="13"/>
  <c r="D84" i="13"/>
  <c r="D83" i="13"/>
  <c r="D21" i="20" l="1"/>
  <c r="C26" i="20"/>
  <c r="D23" i="20"/>
  <c r="D20" i="20"/>
  <c r="D22" i="20"/>
  <c r="D24" i="20"/>
  <c r="D61" i="13"/>
  <c r="D62" i="13"/>
  <c r="D63" i="13"/>
  <c r="D50" i="13"/>
  <c r="D51" i="13"/>
  <c r="D52" i="13"/>
  <c r="D26" i="20" l="1"/>
  <c r="D74" i="13"/>
  <c r="D73" i="13"/>
  <c r="D72" i="13"/>
  <c r="C8" i="18"/>
  <c r="D30" i="13" l="1"/>
  <c r="D29" i="13"/>
  <c r="D28" i="13"/>
  <c r="E8" i="18"/>
  <c r="D8" i="18"/>
  <c r="D41" i="13" l="1"/>
  <c r="D40" i="13"/>
  <c r="D39" i="13"/>
  <c r="D19" i="13"/>
  <c r="D18" i="13"/>
  <c r="D17" i="13"/>
  <c r="D8" i="13"/>
  <c r="D7" i="13"/>
  <c r="D6" i="13"/>
</calcChain>
</file>

<file path=xl/sharedStrings.xml><?xml version="1.0" encoding="utf-8"?>
<sst xmlns="http://schemas.openxmlformats.org/spreadsheetml/2006/main" count="248" uniqueCount="152">
  <si>
    <t>MARCHE PUBLIC DE TECHNIQUES DE L’INFORMATION ET DE LA COMMUNICATION</t>
  </si>
  <si>
    <t>N° de procédure
P2501-AOO-DSI</t>
  </si>
  <si>
    <t xml:space="preserve">Cadre de Réponse Financier </t>
  </si>
  <si>
    <r>
      <rPr>
        <b/>
        <sz val="11"/>
        <color rgb="FF000000"/>
        <rFont val="Arial"/>
      </rPr>
      <t xml:space="preserve">
Le présent Cadre de Réponse Financier est destiné à indiquer le détail des coûts proposés par le candidat pour chacune des prestations du marché  détaillées dans les onglets correspondants.
Le candidat remplit sa proposition tarifaire pour chacun des onglets ("migration", "Souscription",  "Prestation d'assistance",  "Services ass</t>
    </r>
    <r>
      <rPr>
        <b/>
        <sz val="11"/>
        <rFont val="Arial"/>
        <family val="2"/>
      </rPr>
      <t>ociés"),</t>
    </r>
    <r>
      <rPr>
        <b/>
        <sz val="11"/>
        <color rgb="FF000000"/>
        <rFont val="Arial"/>
      </rPr>
      <t xml:space="preserve"> </t>
    </r>
    <r>
      <rPr>
        <b/>
        <u/>
        <sz val="11"/>
        <color rgb="FF000000"/>
        <rFont val="Arial"/>
      </rPr>
      <t>et précise , dans la partie "Commentaires"</t>
    </r>
    <r>
      <rPr>
        <b/>
        <sz val="11"/>
        <color rgb="FF000000"/>
        <rFont val="Arial"/>
      </rPr>
      <t xml:space="preserve">,  les éléments de détails permettant d’expliquer la constitution des prix forfaitaires correspondants .
</t>
    </r>
    <r>
      <rPr>
        <b/>
        <u/>
        <sz val="11"/>
        <color rgb="FFFF0000"/>
        <rFont val="Arial"/>
      </rPr>
      <t xml:space="preserve">NB </t>
    </r>
    <r>
      <rPr>
        <b/>
        <sz val="11"/>
        <color rgb="FFFF0000"/>
        <rFont val="Arial"/>
      </rPr>
      <t xml:space="preserve">:
Dans le cas ou certaines prestations ou services sont délivrés à coûts nuls, le candidat le mentionne distinctement dans la prestation afférente en indiquant "zéro" dans la colonne prix.
</t>
    </r>
    <r>
      <rPr>
        <b/>
        <sz val="11"/>
        <color rgb="FF000000"/>
        <rFont val="Arial"/>
      </rPr>
      <t xml:space="preserve">
En complément, pour les "services associés", le candidat détaille dans la partie "Commentaires", sur quels domaines de compétences ou niveau(x) de profils et charges associées il s'appuie, pour la construction des coûts forfaitaires de chacune des Unités d'Oeuvre (UO) des prestations de services.
Pour le chiffrage de chacune des UO des prestations de services, le candidat peut notamment se référer aux volumétries indicatives et aux exigences fonctionnelles et techniques indiquées dans le CCTP à son cha</t>
    </r>
    <r>
      <rPr>
        <b/>
        <sz val="11"/>
        <color rgb="FF000000"/>
        <rFont val="Arial"/>
        <family val="2"/>
      </rPr>
      <t>pitr</t>
    </r>
    <r>
      <rPr>
        <b/>
        <sz val="11"/>
        <rFont val="Arial"/>
        <family val="2"/>
      </rPr>
      <t>e 7.</t>
    </r>
    <r>
      <rPr>
        <b/>
        <sz val="11"/>
        <color rgb="FF000000"/>
        <rFont val="Arial"/>
      </rPr>
      <t xml:space="preserve">
</t>
    </r>
    <r>
      <rPr>
        <b/>
        <u/>
        <sz val="11"/>
        <color rgb="FF000000"/>
        <rFont val="Arial"/>
      </rPr>
      <t>L'ensemble des cases des  onglets doivent être remplis.
Le présent document est composé de</t>
    </r>
    <r>
      <rPr>
        <b/>
        <u/>
        <sz val="11"/>
        <color rgb="FFFF0000"/>
        <rFont val="Arial"/>
        <family val="2"/>
      </rPr>
      <t xml:space="preserve"> 5 Onglets</t>
    </r>
    <r>
      <rPr>
        <b/>
        <u/>
        <sz val="11"/>
        <color rgb="FF000000"/>
        <rFont val="Arial"/>
      </rPr>
      <t xml:space="preserve"> en comptant la présente page de garde. </t>
    </r>
  </si>
  <si>
    <t xml:space="preserve">NOM DU CANDIDAT : </t>
  </si>
  <si>
    <t>DATE :</t>
  </si>
  <si>
    <t xml:space="preserve"> Mise en oeuvre de projet et accompagnement - Cadre de Réponse Financier</t>
  </si>
  <si>
    <t xml:space="preserve">Coût Forfaitaire du cadrage, de la conception, du paramètrage et de l'accompagnement de l'équipe projet </t>
  </si>
  <si>
    <t>Migration technique et fonctionel</t>
  </si>
  <si>
    <t>Montant coût forfaitaire  (€ HT)</t>
  </si>
  <si>
    <t>Montant coût forfaitaire Total (€ TTC)</t>
  </si>
  <si>
    <t>La case en "gris" n' est pas à remplir - (formule automatique)</t>
  </si>
  <si>
    <t>COMMENTAIRES</t>
  </si>
  <si>
    <r>
      <rPr>
        <b/>
        <sz val="11"/>
        <color rgb="FFFF0000"/>
        <rFont val="Arial"/>
      </rPr>
      <t xml:space="preserve">Cf. Chapitre 7 </t>
    </r>
    <r>
      <rPr>
        <b/>
        <sz val="11"/>
        <color rgb="FF000000"/>
        <rFont val="Arial"/>
      </rPr>
      <t>du CCTP</t>
    </r>
  </si>
  <si>
    <r>
      <t>Ø</t>
    </r>
    <r>
      <rPr>
        <b/>
        <sz val="12"/>
        <color rgb="FFC00000"/>
        <rFont val="Calibri"/>
        <family val="2"/>
      </rPr>
      <t xml:space="preserve"> ECHEANCIER DE PAIEMENT DE LA PRESTATION FORFAITAIRE</t>
    </r>
  </si>
  <si>
    <t> </t>
  </si>
  <si>
    <t xml:space="preserve">Jalon de paiement </t>
  </si>
  <si>
    <t>Montant en % du
montant total forfaitaire</t>
  </si>
  <si>
    <t>Montant € HT</t>
  </si>
  <si>
    <t>Montant € TTC</t>
  </si>
  <si>
    <t>Initialisation &amp; cadrage (note de faisabilité / PAQ (version 1) )</t>
  </si>
  <si>
    <t>Conception et réalisation solution (spécifications fonctionnelles à l'issue des ateliers de conception, Annexe RGPD, PAQ version stabilisée / PAS)</t>
  </si>
  <si>
    <t>Validation et tests de la solution (PV de recette)</t>
  </si>
  <si>
    <t>Vérification d'Aptitude (PV Vérification aptitude)</t>
  </si>
  <si>
    <t>Mise en production et démarrage - VSR (PV VSR)</t>
  </si>
  <si>
    <t>Garantie (3 mois après VSR)</t>
  </si>
  <si>
    <t xml:space="preserve">TOTAL </t>
  </si>
  <si>
    <t>Souscription à la solution avec hébergement et maintenance standard  inclus- Cadre de Réponse Financier</t>
  </si>
  <si>
    <t>Coût Forfaitaire de la souscription</t>
  </si>
  <si>
    <t>Souscription</t>
  </si>
  <si>
    <t xml:space="preserve"> 
Détail du nombre d'utilisateurs</t>
  </si>
  <si>
    <t>Année 1</t>
  </si>
  <si>
    <t>Année 2</t>
  </si>
  <si>
    <t>Année 3</t>
  </si>
  <si>
    <r>
      <t xml:space="preserve">Prix public </t>
    </r>
    <r>
      <rPr>
        <u/>
        <sz val="11"/>
        <rFont val="Arial"/>
        <family val="2"/>
      </rPr>
      <t xml:space="preserve">par tranche </t>
    </r>
    <r>
      <rPr>
        <sz val="11"/>
        <rFont val="Arial"/>
        <family val="2"/>
      </rPr>
      <t xml:space="preserve">d'utilisateurs  </t>
    </r>
  </si>
  <si>
    <t xml:space="preserve">Taux de remise % / prix public </t>
  </si>
  <si>
    <r>
      <t>Prix remisé</t>
    </r>
    <r>
      <rPr>
        <u/>
        <sz val="11"/>
        <rFont val="Arial"/>
        <family val="2"/>
      </rPr>
      <t xml:space="preserve"> par tranche</t>
    </r>
    <r>
      <rPr>
        <sz val="11"/>
        <rFont val="Arial"/>
        <family val="2"/>
      </rPr>
      <t xml:space="preserve"> d'utilisateurs</t>
    </r>
  </si>
  <si>
    <r>
      <t xml:space="preserve">Prix public </t>
    </r>
    <r>
      <rPr>
        <u/>
        <sz val="11"/>
        <rFont val="Arial"/>
        <family val="2"/>
      </rPr>
      <t xml:space="preserve">par tranche </t>
    </r>
    <r>
      <rPr>
        <sz val="11"/>
        <rFont val="Arial"/>
        <family val="2"/>
      </rPr>
      <t>d'utilisateurs</t>
    </r>
  </si>
  <si>
    <t>Prix remisé par tranche d'utilisateurs</t>
  </si>
  <si>
    <r>
      <rPr>
        <b/>
        <sz val="14"/>
        <color rgb="FF002060"/>
        <rFont val="Arial"/>
      </rPr>
      <t xml:space="preserve">Souscription  en  € HT
</t>
    </r>
    <r>
      <rPr>
        <b/>
        <sz val="11"/>
        <color rgb="FF000000"/>
        <rFont val="Arial"/>
      </rPr>
      <t xml:space="preserve"> Le droit d'usage contient l'accès à la plateforme, (avec les référentiels communs, les plans d'actions, les outils de reportinget les APIs), les Modules Risque (Cartographie des risques, Campagne de risque, Gestion des incidents ), Contrôle (Contrôle permanent et par dossier), le Service d’hébergement (avec espace de partage), et la maintenance standard.</t>
    </r>
  </si>
  <si>
    <r>
      <rPr>
        <b/>
        <sz val="10"/>
        <color rgb="FF002060"/>
        <rFont val="Arial"/>
      </rPr>
      <t xml:space="preserve">Licence socle pour </t>
    </r>
    <r>
      <rPr>
        <b/>
        <sz val="10"/>
        <color rgb="FFFF0000"/>
        <rFont val="Arial"/>
      </rPr>
      <t>2650 utilisateurs</t>
    </r>
    <r>
      <rPr>
        <b/>
        <sz val="10"/>
        <color rgb="FF002060"/>
        <rFont val="Arial"/>
      </rPr>
      <t xml:space="preserve"> actifs avec 25% de connexions quotidiennes, soit 662 utilisateurs quotidiens</t>
    </r>
  </si>
  <si>
    <r>
      <rPr>
        <b/>
        <sz val="14"/>
        <color rgb="FF002060"/>
        <rFont val="Arial"/>
      </rPr>
      <t xml:space="preserve">Souscription  en  €  TTC
</t>
    </r>
    <r>
      <rPr>
        <b/>
        <sz val="11"/>
        <color rgb="FF000000"/>
        <rFont val="Arial"/>
      </rPr>
      <t xml:space="preserve"> Le droit d'usage contient l'accès à la plateforme, (avec les référentiels communs, les plans d'actions, les outils de reportinget les APIs), les Modules Risque (Cartographie des risques, Campagne de risque, Gestion des incidents ), Contrôle (Contrôle permanent et par dossier), le Service d’hébergement (avec espace de partage), et la maintenance standard.</t>
    </r>
  </si>
  <si>
    <t>Acquisition complémentaire en € HT</t>
  </si>
  <si>
    <r>
      <t xml:space="preserve">par tranche de </t>
    </r>
    <r>
      <rPr>
        <b/>
        <sz val="10"/>
        <color rgb="FFFF0000"/>
        <rFont val="Arial"/>
      </rPr>
      <t>"1000"</t>
    </r>
    <r>
      <rPr>
        <b/>
        <sz val="10"/>
        <color rgb="FF002060"/>
        <rFont val="Arial"/>
      </rPr>
      <t xml:space="preserve"> utilisateurs</t>
    </r>
  </si>
  <si>
    <t>Acquisition complémentaire en € TTC</t>
  </si>
  <si>
    <r>
      <t>par tranche de</t>
    </r>
    <r>
      <rPr>
        <b/>
        <sz val="10"/>
        <color rgb="FFFF0000"/>
        <rFont val="Arial"/>
        <family val="2"/>
      </rPr>
      <t xml:space="preserve"> "200"</t>
    </r>
    <r>
      <rPr>
        <b/>
        <sz val="10"/>
        <color rgb="FF002060"/>
        <rFont val="Arial"/>
        <family val="2"/>
      </rPr>
      <t xml:space="preserve"> utilisateurs</t>
    </r>
  </si>
  <si>
    <r>
      <rPr>
        <b/>
        <sz val="10"/>
        <color rgb="FF002060"/>
        <rFont val="Arial"/>
      </rPr>
      <t>par tranche de</t>
    </r>
    <r>
      <rPr>
        <b/>
        <sz val="10"/>
        <color rgb="FFFF0000"/>
        <rFont val="Arial"/>
      </rPr>
      <t xml:space="preserve"> "100"</t>
    </r>
    <r>
      <rPr>
        <b/>
        <sz val="10"/>
        <color rgb="FF002060"/>
        <rFont val="Arial"/>
      </rPr>
      <t xml:space="preserve"> utilisateurs</t>
    </r>
  </si>
  <si>
    <t xml:space="preserve">NB: Les cases en "gris" ne sont pas à remplir - (formule automatique) - le candidat contrôlera le taux de TVA appliqué
Les prix demandés à compter de la colonne D doivent être remplis par le candidat en fonction de la tranche d'utilisateurs qu'il propose dans son offre dans la colonne B, Le candidat détaillera le contenu des prestations associées à l'abonnement,
</t>
  </si>
  <si>
    <t xml:space="preserve">Coût Forfaitaire_ Module catalogue complémentaire </t>
  </si>
  <si>
    <r>
      <rPr>
        <b/>
        <sz val="14"/>
        <color rgb="FF002060"/>
        <rFont val="Arial"/>
      </rPr>
      <t xml:space="preserve">Souscription  en  € HT
</t>
    </r>
    <r>
      <rPr>
        <b/>
        <sz val="11"/>
        <color rgb="FF000000"/>
        <rFont val="Arial"/>
      </rPr>
      <t xml:space="preserve"> de module complémentaire
</t>
    </r>
    <r>
      <rPr>
        <b/>
        <sz val="11"/>
        <color rgb="FFFF0000"/>
        <rFont val="Arial"/>
      </rPr>
      <t>Module "Audit"</t>
    </r>
  </si>
  <si>
    <r>
      <rPr>
        <b/>
        <sz val="10"/>
        <color rgb="FF002060"/>
        <rFont val="Arial"/>
      </rPr>
      <t xml:space="preserve">Licence module complémentaire pour </t>
    </r>
    <r>
      <rPr>
        <b/>
        <sz val="10"/>
        <color rgb="FFFF0000"/>
        <rFont val="Arial"/>
      </rPr>
      <t>200</t>
    </r>
    <r>
      <rPr>
        <b/>
        <sz val="10"/>
        <color rgb="FF002060"/>
        <rFont val="Arial"/>
      </rPr>
      <t xml:space="preserve"> utilisateurs </t>
    </r>
  </si>
  <si>
    <t xml:space="preserve"> Montant  Forfaitaire du droit d'usage du module supplémentaire (€ TTC)</t>
  </si>
  <si>
    <r>
      <rPr>
        <b/>
        <sz val="14"/>
        <color rgb="FF002060"/>
        <rFont val="Arial"/>
      </rPr>
      <t xml:space="preserve">Souscription  en  € HT
</t>
    </r>
    <r>
      <rPr>
        <b/>
        <sz val="11"/>
        <color rgb="FF000000"/>
        <rFont val="Arial"/>
      </rPr>
      <t xml:space="preserve"> de module complémentaire
</t>
    </r>
    <r>
      <rPr>
        <b/>
        <sz val="11"/>
        <color rgb="FFFF0000"/>
        <rFont val="Arial"/>
      </rPr>
      <t>Module "PCA"</t>
    </r>
  </si>
  <si>
    <r>
      <rPr>
        <b/>
        <sz val="10"/>
        <color rgb="FF002060"/>
        <rFont val="Arial"/>
      </rPr>
      <t xml:space="preserve">Licence module complémentaire pour </t>
    </r>
    <r>
      <rPr>
        <b/>
        <sz val="10"/>
        <color rgb="FFFF0000"/>
        <rFont val="Arial"/>
      </rPr>
      <t>100</t>
    </r>
    <r>
      <rPr>
        <b/>
        <sz val="10"/>
        <color rgb="FF002060"/>
        <rFont val="Arial"/>
      </rPr>
      <t xml:space="preserve"> utilisateurs </t>
    </r>
  </si>
  <si>
    <r>
      <rPr>
        <b/>
        <sz val="14"/>
        <color rgb="FF002060"/>
        <rFont val="Arial"/>
      </rPr>
      <t xml:space="preserve">Souscription  en  € HT
</t>
    </r>
    <r>
      <rPr>
        <b/>
        <sz val="11"/>
        <color rgb="FF000000"/>
        <rFont val="Arial"/>
      </rPr>
      <t xml:space="preserve"> de module complémentaire
</t>
    </r>
    <r>
      <rPr>
        <b/>
        <sz val="11"/>
        <color rgb="FFFF0000"/>
        <rFont val="Arial"/>
      </rPr>
      <t>Module "..."</t>
    </r>
  </si>
  <si>
    <r>
      <rPr>
        <b/>
        <sz val="10"/>
        <color rgb="FF002060"/>
        <rFont val="Arial"/>
      </rPr>
      <t>Licence module complémentaire pour</t>
    </r>
    <r>
      <rPr>
        <b/>
        <sz val="10"/>
        <color rgb="FFFF0000"/>
        <rFont val="Arial"/>
      </rPr>
      <t xml:space="preserve"> 50</t>
    </r>
    <r>
      <rPr>
        <b/>
        <sz val="10"/>
        <color rgb="FF002060"/>
        <rFont val="Arial"/>
      </rPr>
      <t xml:space="preserve"> utilisateurs </t>
    </r>
  </si>
  <si>
    <t>NB: Les cases en "gris" ne sont pas à remplir - (formule automatique) - le candidat contrôlera le taux de TVA appliqué
Les prix demandés à compter de la colonne D doivent être remplis par le candidat en fonction de la tranche d'utilisateurs qu'il propose dans son offre dans la colonne B, Le candidat détaillera le contenu des prestations associées à l'abonnement,
Le candidat précisera le nom des modules pouvant être acquis en cours d'exécution, il est possible d'ajouter des lignes pour les licences catalogue complémentaire</t>
  </si>
  <si>
    <t>Prestation complémentaire</t>
  </si>
  <si>
    <t>Prestations complémentaires en lien avec la souscription</t>
  </si>
  <si>
    <t xml:space="preserve"> 
Détail </t>
  </si>
  <si>
    <r>
      <rPr>
        <sz val="11"/>
        <color rgb="FF000000"/>
        <rFont val="Arial"/>
      </rPr>
      <t xml:space="preserve">Prix public </t>
    </r>
    <r>
      <rPr>
        <u/>
        <sz val="11"/>
        <color rgb="FF000000"/>
        <rFont val="Arial"/>
      </rPr>
      <t xml:space="preserve">par tranche </t>
    </r>
    <r>
      <rPr>
        <sz val="11"/>
        <color rgb="FF000000"/>
        <rFont val="Arial"/>
      </rPr>
      <t>de 5%</t>
    </r>
  </si>
  <si>
    <r>
      <t>Prix remisé</t>
    </r>
    <r>
      <rPr>
        <u/>
        <sz val="11"/>
        <color rgb="FF000000"/>
        <rFont val="Arial"/>
      </rPr>
      <t xml:space="preserve"> par tranche</t>
    </r>
    <r>
      <rPr>
        <sz val="11"/>
        <color rgb="FF000000"/>
        <rFont val="Arial"/>
      </rPr>
      <t xml:space="preserve"> de 5%</t>
    </r>
  </si>
  <si>
    <t>Augmentation du seuil d'utilisateurs distincts connectés par jour (€ HT)</t>
  </si>
  <si>
    <t>par tranche de 5%
(25% à 30%)</t>
  </si>
  <si>
    <t>Augmentation du seuil d'utilisateurs distincts connectés par jour (€ TTC)</t>
  </si>
  <si>
    <t xml:space="preserve">NB: Les cases en "gris" ne sont pas à remplir - (formule automatique) - le candidat contrôlera le taux de TVA appliqué
La souscription actuelle porte sur une licence socle de 2650 utlisateurs actifs avec 25% de connexions quotidiennes, soit 662 utilisateurs quotidiens, il est souhaité de pouvoir augmenter ce seuil à 30% en cours d'exécution si cela le nécessitait
Le prix demandé à compter de la colonne D doivent être rempli par le candidat.
</t>
  </si>
  <si>
    <t>PRESTATION D'ASSISTANCE DE L'APPLICATION  - Cadre de Réponse Financier</t>
  </si>
  <si>
    <t>Coût Forfaitaire annuel de la prestation d'assistance</t>
  </si>
  <si>
    <t xml:space="preserve">Prestation d'assistance </t>
  </si>
  <si>
    <r>
      <t xml:space="preserve">Redevance annuelle de la prestation d'assistance avec un accompagnement  de </t>
    </r>
    <r>
      <rPr>
        <b/>
        <sz val="10"/>
        <color rgb="FFFF0000"/>
        <rFont val="Arial"/>
        <family val="2"/>
      </rPr>
      <t>"7"</t>
    </r>
    <r>
      <rPr>
        <b/>
        <sz val="10"/>
        <color rgb="FF002060"/>
        <rFont val="Arial"/>
        <family val="2"/>
      </rPr>
      <t xml:space="preserve"> jours par mois  (€ HT) - </t>
    </r>
  </si>
  <si>
    <r>
      <t xml:space="preserve">Redevance annuelle de la prestation d'assistance avec un accompagnement  de </t>
    </r>
    <r>
      <rPr>
        <b/>
        <sz val="10"/>
        <color rgb="FFFF0000"/>
        <rFont val="Arial"/>
        <family val="2"/>
      </rPr>
      <t>"7"</t>
    </r>
    <r>
      <rPr>
        <b/>
        <sz val="10"/>
        <color rgb="FF002060"/>
        <rFont val="Arial"/>
        <family val="2"/>
      </rPr>
      <t xml:space="preserve"> jours par mois  (€ TTC) - </t>
    </r>
  </si>
  <si>
    <r>
      <t xml:space="preserve">Les cases en "gris" ne sont automatisées. Le candidat contrôlera le taux de TVA appliqué.
Le candidat indiquera distinctement les prestations incluses dans ce forfait de prestation d'assistance conformément au chapitre </t>
    </r>
    <r>
      <rPr>
        <b/>
        <sz val="11"/>
        <color rgb="FFFF0000"/>
        <rFont val="Arial"/>
        <family val="2"/>
      </rPr>
      <t xml:space="preserve">6.3 du CCTP.
</t>
    </r>
    <r>
      <rPr>
        <b/>
        <sz val="11"/>
        <color theme="1"/>
        <rFont val="Arial"/>
        <family val="2"/>
      </rPr>
      <t xml:space="preserve">
</t>
    </r>
  </si>
  <si>
    <t>Uo - Prestations de services associés</t>
  </si>
  <si>
    <t>NB:  En complément des éléments de détails des métriques que le candidat doit présenter dans son offre technique pour illustrer les niveaux de complexité pour chacune des UO (en se référant notamment aux volumétries indicatives et aux exigences fonctionnelles et techniques indiquées dans le CCTP),  le candidat détaille dans chacune des cases "Commentaires" ci dessous, sur quels domaines de compétences ou niveau(x) de profil(s) et charges associées il s'appuie, pour la construction des coûts forfaitaires de chacune des Unités d'Oeuvre (UO) des prestations de services.</t>
  </si>
  <si>
    <r>
      <t xml:space="preserve">UO1 -  </t>
    </r>
    <r>
      <rPr>
        <b/>
        <sz val="14"/>
        <color rgb="FFFF0000"/>
        <rFont val="Arial"/>
        <family val="2"/>
      </rPr>
      <t xml:space="preserve"> </t>
    </r>
    <r>
      <rPr>
        <b/>
        <sz val="14"/>
        <color theme="0"/>
        <rFont val="Arial"/>
        <family val="2"/>
      </rPr>
      <t>Mise en œuvre  nouveau module</t>
    </r>
  </si>
  <si>
    <t>Type</t>
  </si>
  <si>
    <t>Prix forfaitaire HT</t>
  </si>
  <si>
    <t>Prix TTC</t>
  </si>
  <si>
    <t>UO1.1 - Simple</t>
  </si>
  <si>
    <t>UO1.2 - Moyen</t>
  </si>
  <si>
    <t>UO1.3- Complexe</t>
  </si>
  <si>
    <r>
      <t xml:space="preserve">NB: Les cases en "gris" ne sont pas à remplir - (formule automatique)
Cf. </t>
    </r>
    <r>
      <rPr>
        <b/>
        <sz val="11"/>
        <color rgb="FFFF0000"/>
        <rFont val="Arial"/>
        <family val="2"/>
      </rPr>
      <t xml:space="preserve">Chapitre 10 </t>
    </r>
    <r>
      <rPr>
        <b/>
        <sz val="11"/>
        <color theme="1"/>
        <rFont val="Arial"/>
        <family val="2"/>
      </rPr>
      <t>du CCTP sur les prestations de services complémentaires</t>
    </r>
  </si>
  <si>
    <t>UO2 -  Assistance au Pilotage interne</t>
  </si>
  <si>
    <t>UO2.1 - Simple</t>
  </si>
  <si>
    <t>UO2.2 - Moyen</t>
  </si>
  <si>
    <t>UO2.3 - Complexe</t>
  </si>
  <si>
    <r>
      <t xml:space="preserve">NB: Les cases en "gris" ne sont pas à remplir - (formule automatique)
Cf.  </t>
    </r>
    <r>
      <rPr>
        <b/>
        <sz val="11"/>
        <color rgb="FFFF0000"/>
        <rFont val="Arial"/>
        <family val="2"/>
      </rPr>
      <t>Chapitre 10</t>
    </r>
    <r>
      <rPr>
        <b/>
        <sz val="11"/>
        <color theme="1"/>
        <rFont val="Arial"/>
        <family val="2"/>
      </rPr>
      <t xml:space="preserve"> du CCTP sur les prestations de services complémentaires</t>
    </r>
  </si>
  <si>
    <t>UO3 - Assistance à maîtrise d'ouvrage</t>
  </si>
  <si>
    <t xml:space="preserve">Prix TTC </t>
  </si>
  <si>
    <t>UO3.1 - Simple</t>
  </si>
  <si>
    <t>UO3.2 - Moyen</t>
  </si>
  <si>
    <t>UO3.3 - Complexe</t>
  </si>
  <si>
    <r>
      <t>NB: Les cases en "gris" ne sont pas à remplir - (formule automatique)
Cf.</t>
    </r>
    <r>
      <rPr>
        <b/>
        <sz val="11"/>
        <color rgb="FFFF0000"/>
        <rFont val="Arial"/>
        <family val="2"/>
      </rPr>
      <t xml:space="preserve">Chapitre 10 </t>
    </r>
    <r>
      <rPr>
        <b/>
        <sz val="11"/>
        <color theme="1"/>
        <rFont val="Arial"/>
        <family val="2"/>
      </rPr>
      <t xml:space="preserve">du CCTP sur les prestations de services complémentaires
</t>
    </r>
  </si>
  <si>
    <t>UO4 - Assistance technique</t>
  </si>
  <si>
    <t>UO4.1 - Simple</t>
  </si>
  <si>
    <t>UO4.2 - Moyen</t>
  </si>
  <si>
    <t>UO4.3 - Complexe</t>
  </si>
  <si>
    <r>
      <t xml:space="preserve">NB: Les cases en "gris" ne sont pas à remplir - (formule automatique)
Cf. </t>
    </r>
    <r>
      <rPr>
        <b/>
        <sz val="11"/>
        <color rgb="FFFF0000"/>
        <rFont val="Arial"/>
        <family val="2"/>
      </rPr>
      <t>Chapitre 10</t>
    </r>
    <r>
      <rPr>
        <b/>
        <sz val="11"/>
        <color theme="1"/>
        <rFont val="Arial"/>
        <family val="2"/>
      </rPr>
      <t xml:space="preserve"> du CCTP sur les prestations de services complémentaires</t>
    </r>
  </si>
  <si>
    <t>UO5 - Etude technique et/ou fonctionnelle</t>
  </si>
  <si>
    <t>UO5.1 - Simple</t>
  </si>
  <si>
    <t>UO5.2 - Moyen</t>
  </si>
  <si>
    <t>UO5.3 - Complexe</t>
  </si>
  <si>
    <r>
      <t xml:space="preserve">NB: Les cases en "gris" ne sont pas à remplir - (formule automatique)
Cf. </t>
    </r>
    <r>
      <rPr>
        <b/>
        <sz val="11"/>
        <color rgb="FFFF0000"/>
        <rFont val="Arial"/>
        <family val="2"/>
      </rPr>
      <t xml:space="preserve">Chapitre 10 </t>
    </r>
    <r>
      <rPr>
        <b/>
        <sz val="11"/>
        <color theme="1"/>
        <rFont val="Arial"/>
      </rPr>
      <t>du CCTP sur les prestations de services complémentaires</t>
    </r>
  </si>
  <si>
    <t>UO6 - Conception fonctionnelle</t>
  </si>
  <si>
    <t>UO6.1 - Simple</t>
  </si>
  <si>
    <t>UO6.2 - Moyen</t>
  </si>
  <si>
    <t>UO6.3 - Complexe</t>
  </si>
  <si>
    <r>
      <t xml:space="preserve">NB: Les cases en "gris" ne sont pas à remplir - (formule automatique)
Cf. </t>
    </r>
    <r>
      <rPr>
        <b/>
        <sz val="11"/>
        <color rgb="FFFF0000"/>
        <rFont val="Arial"/>
        <family val="2"/>
      </rPr>
      <t>Chapitre 10</t>
    </r>
    <r>
      <rPr>
        <b/>
        <sz val="11"/>
        <color theme="1"/>
        <rFont val="Arial"/>
      </rPr>
      <t xml:space="preserve"> du CCTP sur les prestations de services complémentaires</t>
    </r>
  </si>
  <si>
    <t>UO7 - Conception technique</t>
  </si>
  <si>
    <t>UO7.1 - Simple</t>
  </si>
  <si>
    <t>UO7.2 - Moyen</t>
  </si>
  <si>
    <t>UO7.3 - Complexe</t>
  </si>
  <si>
    <r>
      <t xml:space="preserve">NB: Les cases en "gris" ne sont pas à remplir - (formule automatique)
Cf. </t>
    </r>
    <r>
      <rPr>
        <b/>
        <sz val="11"/>
        <color rgb="FFFF0000"/>
        <rFont val="Arial"/>
        <family val="2"/>
      </rPr>
      <t>Chapitre 10</t>
    </r>
    <r>
      <rPr>
        <b/>
        <sz val="11"/>
        <color theme="1"/>
        <rFont val="Arial"/>
        <family val="2"/>
      </rPr>
      <t xml:space="preserve"> du CCTP sur les prestations de services complémentaires
</t>
    </r>
  </si>
  <si>
    <t>UO8 - Réalisation et test</t>
  </si>
  <si>
    <t>UO8.1 - Simple</t>
  </si>
  <si>
    <t>UO8.2 - Moyen</t>
  </si>
  <si>
    <t>UO8.3 - Complexe</t>
  </si>
  <si>
    <t>UO9 - Réalisation et test : développement d’un reporting complémentaire</t>
  </si>
  <si>
    <t>UO9.1 - Simple</t>
  </si>
  <si>
    <t>UO9.2 - Moyen</t>
  </si>
  <si>
    <t>UO9.3 - Complexe</t>
  </si>
  <si>
    <t>UO10 - Réalisation et test : développement spécifique complémentaire</t>
  </si>
  <si>
    <t>UO10.1 - Simple</t>
  </si>
  <si>
    <t>UO10.2 - Moyen</t>
  </si>
  <si>
    <t>UO10.3 - Complexe</t>
  </si>
  <si>
    <r>
      <t xml:space="preserve">NB: Les cases en "gris" ne sont pas à remplir - (formule automatique)
Cf. </t>
    </r>
    <r>
      <rPr>
        <b/>
        <sz val="11"/>
        <color rgb="FFFF0000"/>
        <rFont val="Arial"/>
        <family val="2"/>
      </rPr>
      <t xml:space="preserve">Chapitre 10 </t>
    </r>
    <r>
      <rPr>
        <b/>
        <sz val="11"/>
        <color theme="1"/>
        <rFont val="Arial"/>
        <family val="2"/>
      </rPr>
      <t xml:space="preserve">du CCTP sur les prestations de services complémentaires
</t>
    </r>
  </si>
  <si>
    <t>UO11 - Réalisation et test : développement interface complémentaire</t>
  </si>
  <si>
    <t>UO11.1 - Simple</t>
  </si>
  <si>
    <t>UO11.2 - Moyen</t>
  </si>
  <si>
    <t>UO11.3 - Complexe</t>
  </si>
  <si>
    <t>UO12 - Réversibilité</t>
  </si>
  <si>
    <t>UO12.1 - Simple</t>
  </si>
  <si>
    <t>UO12.2 - Moyen</t>
  </si>
  <si>
    <t>UO12.3 - Complexe</t>
  </si>
  <si>
    <t>UO13 - Reprise de données</t>
  </si>
  <si>
    <t>UO13.1 - Simple</t>
  </si>
  <si>
    <t>UO13.2 - Moyen</t>
  </si>
  <si>
    <t>UO13.3 - Complexe</t>
  </si>
  <si>
    <t>UO14 - Formation utlisateurs</t>
  </si>
  <si>
    <t>UO14.1 - Simple</t>
  </si>
  <si>
    <t>UO14.2 - Moyen</t>
  </si>
  <si>
    <t>UO14.3 - Complexe</t>
  </si>
  <si>
    <t>UO15 - Formation administrateurs complémentaire</t>
  </si>
  <si>
    <t>UO15.1 - Simple</t>
  </si>
  <si>
    <t>UO15.2 - Moyen</t>
  </si>
  <si>
    <t>UO15.3 - Complexe</t>
  </si>
  <si>
    <r>
      <t>NB: Les cases en "gris" ne sont pas à remplir - (formule automatique)
Cf.</t>
    </r>
    <r>
      <rPr>
        <b/>
        <sz val="11"/>
        <color rgb="FFFF0000"/>
        <rFont val="Arial"/>
        <family val="2"/>
      </rPr>
      <t xml:space="preserve"> Chapitre 10</t>
    </r>
    <r>
      <rPr>
        <b/>
        <sz val="11"/>
        <color theme="1"/>
        <rFont val="Arial"/>
        <family val="2"/>
      </rPr>
      <t xml:space="preserve"> du CCTP sur les prestations de services complémentaires
</t>
    </r>
  </si>
  <si>
    <t>UO16 - Appui complémentaire à la montée en compétence</t>
  </si>
  <si>
    <t>UO16.1 - Simple</t>
  </si>
  <si>
    <t>UO16.2 - Moyen</t>
  </si>
  <si>
    <t>UO16.3 - Complexe</t>
  </si>
  <si>
    <t xml:space="preserve">Mise en oeuvre et Maintenance d’un Système d’Information de Gestion des Risques en mode SAAS 
pour la Branche recouvrement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</si>
</sst>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quot;;[Red]\-#,##0.00\ &quot;€&quot;"/>
    <numFmt numFmtId="44" formatCode="_-* #,##0.00\ &quot;€&quot;_-;\-* #,##0.00\ &quot;€&quot;_-;_-* &quot;-&quot;??\ &quot;€&quot;_-;_-@_-"/>
    <numFmt numFmtId="164" formatCode="#,##0\ _€"/>
    <numFmt numFmtId="165" formatCode="#,##0.00\ &quot;€&quot;"/>
  </numFmts>
  <fonts count="71" x14ac:knownFonts="1">
    <font>
      <sz val="11"/>
      <color theme="1"/>
      <name val="Calibri"/>
      <family val="2"/>
      <scheme val="minor"/>
    </font>
    <font>
      <b/>
      <sz val="10"/>
      <name val="Arial"/>
      <family val="2"/>
    </font>
    <font>
      <sz val="10"/>
      <name val="Arial"/>
      <family val="2"/>
    </font>
    <font>
      <sz val="11"/>
      <color theme="1"/>
      <name val="Arial"/>
      <family val="2"/>
    </font>
    <font>
      <b/>
      <sz val="16"/>
      <name val="Arial"/>
      <family val="2"/>
    </font>
    <font>
      <sz val="11"/>
      <color indexed="8"/>
      <name val="Calibri"/>
      <family val="2"/>
    </font>
    <font>
      <b/>
      <sz val="18"/>
      <name val="Arial"/>
      <family val="2"/>
    </font>
    <font>
      <sz val="8"/>
      <name val="Arial"/>
      <family val="2"/>
    </font>
    <font>
      <b/>
      <sz val="10"/>
      <color theme="1"/>
      <name val="Arial"/>
      <family val="2"/>
    </font>
    <font>
      <b/>
      <sz val="11"/>
      <name val="Arial"/>
      <family val="2"/>
    </font>
    <font>
      <b/>
      <sz val="18"/>
      <color rgb="FF0070C0"/>
      <name val="Arial"/>
      <family val="2"/>
    </font>
    <font>
      <sz val="11"/>
      <color rgb="FFFF0000"/>
      <name val="Calibri"/>
      <family val="2"/>
      <scheme val="minor"/>
    </font>
    <font>
      <b/>
      <sz val="20"/>
      <name val="Arial"/>
      <family val="2"/>
    </font>
    <font>
      <b/>
      <sz val="14"/>
      <color rgb="FFFF0000"/>
      <name val="Arial"/>
      <family val="2"/>
    </font>
    <font>
      <sz val="14"/>
      <color theme="1"/>
      <name val="Arial"/>
      <family val="2"/>
    </font>
    <font>
      <b/>
      <sz val="12"/>
      <color theme="0"/>
      <name val="Arial"/>
      <family val="2"/>
    </font>
    <font>
      <b/>
      <sz val="10"/>
      <color indexed="18"/>
      <name val="Arial"/>
      <family val="2"/>
    </font>
    <font>
      <b/>
      <sz val="11"/>
      <color theme="1"/>
      <name val="Arial"/>
      <family val="2"/>
    </font>
    <font>
      <sz val="11"/>
      <name val="Arial"/>
      <family val="2"/>
    </font>
    <font>
      <u/>
      <sz val="11"/>
      <name val="Arial"/>
      <family val="2"/>
    </font>
    <font>
      <b/>
      <sz val="10"/>
      <color rgb="FF002060"/>
      <name val="Arial"/>
      <family val="2"/>
    </font>
    <font>
      <sz val="9"/>
      <color indexed="18"/>
      <name val="Arial"/>
      <family val="2"/>
    </font>
    <font>
      <b/>
      <sz val="9"/>
      <color indexed="18"/>
      <name val="Arial"/>
      <family val="2"/>
    </font>
    <font>
      <b/>
      <sz val="10"/>
      <color rgb="FFFF0000"/>
      <name val="Arial"/>
      <family val="2"/>
    </font>
    <font>
      <b/>
      <sz val="14"/>
      <color theme="0"/>
      <name val="Arial"/>
      <family val="2"/>
    </font>
    <font>
      <b/>
      <sz val="10"/>
      <color rgb="FF000000"/>
      <name val="Arial"/>
      <family val="2"/>
    </font>
    <font>
      <sz val="10"/>
      <color rgb="FF000000"/>
      <name val="Arial"/>
      <family val="2"/>
    </font>
    <font>
      <b/>
      <sz val="9"/>
      <name val="Arial"/>
      <family val="2"/>
    </font>
    <font>
      <b/>
      <sz val="16"/>
      <color rgb="FFFF0000"/>
      <name val="Arial"/>
      <family val="2"/>
    </font>
    <font>
      <b/>
      <sz val="14"/>
      <name val="Arial"/>
      <family val="2"/>
    </font>
    <font>
      <sz val="14"/>
      <color rgb="FF000000"/>
      <name val="Segoe UI"/>
      <family val="2"/>
    </font>
    <font>
      <b/>
      <sz val="11"/>
      <color rgb="FF000000"/>
      <name val="Arial"/>
    </font>
    <font>
      <b/>
      <sz val="11"/>
      <color rgb="FFFF0000"/>
      <name val="Arial"/>
    </font>
    <font>
      <b/>
      <u/>
      <sz val="11"/>
      <color rgb="FF000000"/>
      <name val="Arial"/>
    </font>
    <font>
      <b/>
      <u/>
      <sz val="11"/>
      <color rgb="FFFF0000"/>
      <name val="Arial"/>
    </font>
    <font>
      <b/>
      <sz val="14"/>
      <color theme="0"/>
      <name val="Arial"/>
    </font>
    <font>
      <b/>
      <sz val="10"/>
      <color rgb="FF000000"/>
      <name val="Arial"/>
    </font>
    <font>
      <sz val="10"/>
      <color rgb="FF000000"/>
      <name val="Arial"/>
    </font>
    <font>
      <sz val="14"/>
      <color theme="1"/>
      <name val="Arial"/>
    </font>
    <font>
      <sz val="11"/>
      <color theme="1"/>
      <name val="Arial"/>
    </font>
    <font>
      <b/>
      <sz val="10"/>
      <color indexed="18"/>
      <name val="Arial"/>
    </font>
    <font>
      <b/>
      <sz val="11"/>
      <color theme="1"/>
      <name val="Arial"/>
    </font>
    <font>
      <b/>
      <u/>
      <sz val="11"/>
      <color rgb="FFFF0000"/>
      <name val="Arial"/>
      <family val="2"/>
    </font>
    <font>
      <b/>
      <sz val="10"/>
      <color rgb="FF002060"/>
      <name val="Arial"/>
    </font>
    <font>
      <b/>
      <sz val="10"/>
      <color rgb="FFFF0000"/>
      <name val="Arial"/>
    </font>
    <font>
      <sz val="9"/>
      <color indexed="18"/>
      <name val="Arial"/>
    </font>
    <font>
      <b/>
      <sz val="9"/>
      <color indexed="18"/>
      <name val="Arial"/>
    </font>
    <font>
      <b/>
      <sz val="12"/>
      <color rgb="FF002060"/>
      <name val="Arial"/>
      <family val="2"/>
    </font>
    <font>
      <b/>
      <sz val="11"/>
      <color rgb="FFFF0000"/>
      <name val="Arial"/>
      <family val="2"/>
    </font>
    <font>
      <b/>
      <sz val="11"/>
      <color rgb="FF000000"/>
      <name val="Arial"/>
      <family val="2"/>
    </font>
    <font>
      <b/>
      <sz val="14"/>
      <color rgb="FF002060"/>
      <name val="Arial"/>
    </font>
    <font>
      <sz val="11"/>
      <color theme="1"/>
      <name val="Calibri"/>
      <family val="2"/>
      <scheme val="minor"/>
    </font>
    <font>
      <b/>
      <sz val="14"/>
      <color rgb="FFC00000"/>
      <name val="Arial"/>
      <family val="2"/>
    </font>
    <font>
      <sz val="14"/>
      <color rgb="FFC00000"/>
      <name val="Arial"/>
      <family val="2"/>
    </font>
    <font>
      <sz val="10"/>
      <color indexed="18"/>
      <name val="Arial"/>
      <family val="2"/>
    </font>
    <font>
      <sz val="10"/>
      <color theme="1"/>
      <name val="Arial"/>
      <family val="2"/>
    </font>
    <font>
      <b/>
      <sz val="12"/>
      <color rgb="FFC00000"/>
      <name val="Wingdings"/>
      <charset val="2"/>
    </font>
    <font>
      <b/>
      <sz val="12"/>
      <color rgb="FFC00000"/>
      <name val="Calibri"/>
      <family val="2"/>
    </font>
    <font>
      <sz val="20"/>
      <color rgb="FF000000"/>
      <name val="Calibri"/>
    </font>
    <font>
      <b/>
      <sz val="12"/>
      <name val="Calibri"/>
      <family val="2"/>
      <scheme val="minor"/>
    </font>
    <font>
      <b/>
      <sz val="12"/>
      <name val="Calibri"/>
      <family val="2"/>
    </font>
    <font>
      <b/>
      <sz val="12"/>
      <color rgb="FF000000"/>
      <name val="Calibri"/>
      <family val="2"/>
      <scheme val="minor"/>
    </font>
    <font>
      <sz val="12"/>
      <color rgb="FFC00000"/>
      <name val="Calibri"/>
      <family val="2"/>
    </font>
    <font>
      <sz val="12"/>
      <color rgb="FF000000"/>
      <name val="Calibri"/>
      <family val="2"/>
    </font>
    <font>
      <b/>
      <sz val="11"/>
      <name val="Arial"/>
    </font>
    <font>
      <sz val="11"/>
      <color rgb="FF000000"/>
      <name val="Arial"/>
    </font>
    <font>
      <u/>
      <sz val="11"/>
      <color rgb="FF000000"/>
      <name val="Arial"/>
    </font>
    <font>
      <b/>
      <sz val="16"/>
      <color rgb="FFFF0000"/>
      <name val="Arial"/>
    </font>
    <font>
      <sz val="11"/>
      <name val="Arial"/>
    </font>
    <font>
      <b/>
      <sz val="12"/>
      <color theme="0"/>
      <name val="Arial"/>
    </font>
    <font>
      <b/>
      <sz val="10"/>
      <name val="Arial"/>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3"/>
        <bgColor indexed="64"/>
      </patternFill>
    </fill>
    <fill>
      <patternFill patternType="solid">
        <fgColor rgb="FFFFFF00"/>
        <bgColor indexed="64"/>
      </patternFill>
    </fill>
    <fill>
      <patternFill patternType="solid">
        <fgColor theme="4" tint="0.39997558519241921"/>
        <bgColor indexed="64"/>
      </patternFill>
    </fill>
    <fill>
      <patternFill patternType="solid">
        <fgColor theme="3" tint="0.79998168889431442"/>
        <bgColor indexed="64"/>
      </patternFill>
    </fill>
    <fill>
      <patternFill patternType="solid">
        <fgColor rgb="FFFFFFFF"/>
        <bgColor rgb="FF000000"/>
      </patternFill>
    </fill>
    <fill>
      <patternFill patternType="solid">
        <fgColor rgb="FFD9D9D9"/>
        <bgColor rgb="FF000000"/>
      </patternFill>
    </fill>
    <fill>
      <patternFill patternType="solid">
        <fgColor theme="6" tint="0.59999389629810485"/>
        <bgColor indexed="64"/>
      </patternFill>
    </fill>
    <fill>
      <patternFill patternType="solid">
        <fgColor theme="6" tint="0.59999389629810485"/>
        <bgColor rgb="FF000000"/>
      </patternFill>
    </fill>
    <fill>
      <patternFill patternType="solid">
        <fgColor rgb="FFB4C6E7"/>
        <bgColor rgb="FF000000"/>
      </patternFill>
    </fill>
  </fills>
  <borders count="5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bottom style="thin">
        <color indexed="64"/>
      </bottom>
      <diagonal/>
    </border>
    <border>
      <left/>
      <right/>
      <top style="double">
        <color indexed="64"/>
      </top>
      <bottom style="double">
        <color indexed="64"/>
      </bottom>
      <diagonal/>
    </border>
    <border>
      <left/>
      <right/>
      <top style="double">
        <color indexed="64"/>
      </top>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rgb="FFC00000"/>
      </right>
      <top/>
      <bottom style="medium">
        <color rgb="FFC00000"/>
      </bottom>
      <diagonal/>
    </border>
    <border>
      <left/>
      <right style="medium">
        <color rgb="FFC00000"/>
      </right>
      <top style="medium">
        <color rgb="FFC00000"/>
      </top>
      <bottom style="medium">
        <color rgb="FFC00000"/>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medium">
        <color rgb="FFC00000"/>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rgb="FFC00000"/>
      </bottom>
      <diagonal/>
    </border>
    <border>
      <left style="medium">
        <color indexed="64"/>
      </left>
      <right/>
      <top style="medium">
        <color rgb="FFC00000"/>
      </top>
      <bottom style="medium">
        <color indexed="64"/>
      </bottom>
      <diagonal/>
    </border>
    <border>
      <left/>
      <right style="medium">
        <color rgb="FFC00000"/>
      </right>
      <top style="medium">
        <color indexed="64"/>
      </top>
      <bottom style="medium">
        <color rgb="FFC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23"/>
      </right>
      <top/>
      <bottom style="thin">
        <color indexed="23"/>
      </bottom>
      <diagonal/>
    </border>
    <border>
      <left style="thin">
        <color indexed="23"/>
      </left>
      <right style="thin">
        <color indexed="23"/>
      </right>
      <top/>
      <bottom style="thin">
        <color indexed="23"/>
      </bottom>
      <diagonal/>
    </border>
    <border>
      <left style="medium">
        <color rgb="FFC00000"/>
      </left>
      <right style="medium">
        <color indexed="64"/>
      </right>
      <top/>
      <bottom style="medium">
        <color rgb="FFC00000"/>
      </bottom>
      <diagonal/>
    </border>
    <border>
      <left style="medium">
        <color indexed="64"/>
      </left>
      <right style="thin">
        <color indexed="23"/>
      </right>
      <top style="thin">
        <color indexed="23"/>
      </top>
      <bottom/>
      <diagonal/>
    </border>
    <border>
      <left style="thin">
        <color indexed="23"/>
      </left>
      <right style="thin">
        <color indexed="23"/>
      </right>
      <top style="thin">
        <color indexed="23"/>
      </top>
      <bottom/>
      <diagonal/>
    </border>
    <border>
      <left style="medium">
        <color rgb="FFC00000"/>
      </left>
      <right style="medium">
        <color indexed="64"/>
      </right>
      <top style="medium">
        <color rgb="FFC00000"/>
      </top>
      <bottom style="medium">
        <color rgb="FFC00000"/>
      </bottom>
      <diagonal/>
    </border>
    <border>
      <left/>
      <right/>
      <top style="thin">
        <color indexed="64"/>
      </top>
      <bottom style="medium">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s>
  <cellStyleXfs count="10">
    <xf numFmtId="0" fontId="0" fillId="0" borderId="0"/>
    <xf numFmtId="0" fontId="2" fillId="0" borderId="0"/>
    <xf numFmtId="0" fontId="2" fillId="0" borderId="0"/>
    <xf numFmtId="0" fontId="2" fillId="0" borderId="0"/>
    <xf numFmtId="0" fontId="2" fillId="0" borderId="0"/>
    <xf numFmtId="0" fontId="2" fillId="0" borderId="0"/>
    <xf numFmtId="44" fontId="5" fillId="0" borderId="0" applyFont="0" applyFill="0" applyBorder="0" applyAlignment="0" applyProtection="0"/>
    <xf numFmtId="0" fontId="7" fillId="0" borderId="0"/>
    <xf numFmtId="44" fontId="2" fillId="0" borderId="0" applyFont="0" applyFill="0" applyBorder="0" applyAlignment="0" applyProtection="0"/>
    <xf numFmtId="44" fontId="51" fillId="0" borderId="0" applyFont="0" applyFill="0" applyBorder="0" applyAlignment="0" applyProtection="0"/>
  </cellStyleXfs>
  <cellXfs count="221">
    <xf numFmtId="0" fontId="0" fillId="0" borderId="0" xfId="0"/>
    <xf numFmtId="0" fontId="2" fillId="0" borderId="0" xfId="1" applyAlignment="1">
      <alignment vertical="center"/>
    </xf>
    <xf numFmtId="0" fontId="3" fillId="0" borderId="0" xfId="0" applyFont="1" applyAlignment="1">
      <alignment horizontal="center" vertical="center" wrapText="1"/>
    </xf>
    <xf numFmtId="0" fontId="1" fillId="0" borderId="0" xfId="2" applyFont="1" applyAlignment="1">
      <alignment vertical="center" wrapText="1"/>
    </xf>
    <xf numFmtId="0" fontId="3" fillId="0" borderId="0" xfId="0" applyFont="1"/>
    <xf numFmtId="0" fontId="3" fillId="0" borderId="0" xfId="0" applyFont="1" applyAlignment="1">
      <alignment horizontal="left" vertical="center" wrapText="1"/>
    </xf>
    <xf numFmtId="0" fontId="3" fillId="0" borderId="0" xfId="0" applyFont="1" applyAlignment="1">
      <alignment vertical="center" wrapText="1"/>
    </xf>
    <xf numFmtId="0" fontId="1" fillId="0" borderId="0" xfId="2" applyFont="1" applyAlignment="1">
      <alignment horizontal="center" vertical="center" wrapText="1"/>
    </xf>
    <xf numFmtId="0" fontId="2" fillId="0" borderId="0" xfId="1"/>
    <xf numFmtId="0" fontId="4" fillId="0" borderId="0" xfId="0" applyFont="1" applyAlignment="1">
      <alignment horizontal="left" vertical="center" wrapText="1"/>
    </xf>
    <xf numFmtId="0" fontId="3" fillId="2" borderId="0" xfId="0" applyFont="1" applyFill="1" applyAlignment="1">
      <alignment vertical="top" wrapText="1"/>
    </xf>
    <xf numFmtId="0" fontId="4" fillId="0" borderId="0" xfId="0" applyFont="1" applyAlignment="1">
      <alignment horizontal="center" vertical="center" wrapText="1"/>
    </xf>
    <xf numFmtId="0" fontId="11" fillId="0" borderId="0" xfId="0" applyFont="1"/>
    <xf numFmtId="0" fontId="3" fillId="0" borderId="9" xfId="0" applyFont="1" applyBorder="1"/>
    <xf numFmtId="0" fontId="18" fillId="2" borderId="12" xfId="0" applyFont="1" applyFill="1" applyBorder="1" applyAlignment="1">
      <alignment horizontal="center" vertical="center" wrapText="1"/>
    </xf>
    <xf numFmtId="44" fontId="22" fillId="4" borderId="24" xfId="6" applyFont="1" applyFill="1" applyBorder="1" applyAlignment="1" applyProtection="1">
      <alignment horizontal="center" vertical="center" wrapText="1"/>
      <protection locked="0"/>
    </xf>
    <xf numFmtId="0" fontId="12" fillId="2" borderId="0" xfId="3" applyFont="1" applyFill="1" applyAlignment="1">
      <alignment horizontal="center" vertical="center" wrapText="1"/>
    </xf>
    <xf numFmtId="0" fontId="3" fillId="0" borderId="4" xfId="0" applyFont="1" applyBorder="1"/>
    <xf numFmtId="0" fontId="3" fillId="0" borderId="10" xfId="0" applyFont="1" applyBorder="1"/>
    <xf numFmtId="0" fontId="17" fillId="0" borderId="4" xfId="0" applyFont="1" applyBorder="1" applyAlignment="1">
      <alignment vertical="top"/>
    </xf>
    <xf numFmtId="0" fontId="17" fillId="0" borderId="9" xfId="0" applyFont="1" applyBorder="1" applyAlignment="1">
      <alignment vertical="top"/>
    </xf>
    <xf numFmtId="0" fontId="17" fillId="0" borderId="11" xfId="0" applyFont="1" applyBorder="1" applyAlignment="1">
      <alignment vertical="top"/>
    </xf>
    <xf numFmtId="0" fontId="25" fillId="0" borderId="3" xfId="0" applyFont="1" applyBorder="1" applyAlignment="1">
      <alignment horizontal="center" vertical="center" wrapText="1"/>
    </xf>
    <xf numFmtId="0" fontId="25" fillId="0" borderId="7" xfId="0" applyFont="1" applyBorder="1" applyAlignment="1">
      <alignment horizontal="center" vertical="center" wrapText="1"/>
    </xf>
    <xf numFmtId="0" fontId="25" fillId="7" borderId="11" xfId="0" applyFont="1" applyFill="1" applyBorder="1" applyAlignment="1">
      <alignment horizontal="center" vertical="center" wrapText="1"/>
    </xf>
    <xf numFmtId="0" fontId="25" fillId="0" borderId="19" xfId="0" applyFont="1" applyBorder="1" applyAlignment="1">
      <alignment horizontal="center" vertical="center" wrapText="1"/>
    </xf>
    <xf numFmtId="44" fontId="26" fillId="3" borderId="19" xfId="0" applyNumberFormat="1" applyFont="1" applyFill="1" applyBorder="1" applyAlignment="1">
      <alignment horizontal="right" vertical="center" wrapText="1"/>
    </xf>
    <xf numFmtId="44" fontId="26" fillId="3" borderId="11" xfId="0" applyNumberFormat="1" applyFont="1" applyFill="1" applyBorder="1" applyAlignment="1">
      <alignment horizontal="right" vertical="center" wrapText="1"/>
    </xf>
    <xf numFmtId="8" fontId="26" fillId="0" borderId="11" xfId="0" applyNumberFormat="1" applyFont="1" applyBorder="1" applyAlignment="1">
      <alignment horizontal="right" vertical="center" wrapText="1"/>
    </xf>
    <xf numFmtId="44" fontId="21" fillId="2" borderId="20" xfId="6" applyFont="1" applyFill="1" applyBorder="1" applyAlignment="1" applyProtection="1">
      <alignment horizontal="center" vertical="center" wrapText="1"/>
      <protection locked="0"/>
    </xf>
    <xf numFmtId="44" fontId="22" fillId="4" borderId="21" xfId="6" applyFont="1" applyFill="1" applyBorder="1" applyAlignment="1" applyProtection="1">
      <alignment horizontal="center" vertical="center" wrapText="1"/>
      <protection locked="0"/>
    </xf>
    <xf numFmtId="0" fontId="8" fillId="0" borderId="0" xfId="0" applyFont="1" applyAlignment="1">
      <alignment horizontal="center" vertical="center"/>
    </xf>
    <xf numFmtId="0" fontId="25" fillId="0" borderId="0" xfId="0" applyFont="1" applyAlignment="1">
      <alignment horizontal="center" vertical="center" wrapText="1"/>
    </xf>
    <xf numFmtId="0" fontId="17" fillId="0" borderId="0" xfId="0" applyFont="1" applyAlignment="1">
      <alignment vertical="top"/>
    </xf>
    <xf numFmtId="0" fontId="17" fillId="0" borderId="10" xfId="0" applyFont="1" applyBorder="1" applyAlignment="1">
      <alignment vertical="top"/>
    </xf>
    <xf numFmtId="1" fontId="18" fillId="2" borderId="19" xfId="4" applyNumberFormat="1" applyFont="1" applyFill="1" applyBorder="1" applyAlignment="1">
      <alignment vertical="center" wrapText="1"/>
    </xf>
    <xf numFmtId="44" fontId="21" fillId="2" borderId="26" xfId="6" applyFont="1" applyFill="1" applyBorder="1" applyAlignment="1" applyProtection="1">
      <alignment horizontal="center" vertical="center" wrapText="1"/>
      <protection locked="0"/>
    </xf>
    <xf numFmtId="44" fontId="22" fillId="4" borderId="27" xfId="6" applyFont="1" applyFill="1" applyBorder="1" applyAlignment="1" applyProtection="1">
      <alignment horizontal="center" vertical="center" wrapText="1"/>
      <protection locked="0"/>
    </xf>
    <xf numFmtId="44" fontId="21" fillId="2" borderId="28" xfId="6" applyFont="1" applyFill="1" applyBorder="1" applyAlignment="1" applyProtection="1">
      <alignment horizontal="center" vertical="center" wrapText="1"/>
      <protection locked="0"/>
    </xf>
    <xf numFmtId="0" fontId="29" fillId="0" borderId="0" xfId="1" applyFont="1" applyAlignment="1">
      <alignment horizontal="center" vertical="center"/>
    </xf>
    <xf numFmtId="14" fontId="29" fillId="0" borderId="0" xfId="1" applyNumberFormat="1" applyFont="1" applyAlignment="1">
      <alignment horizontal="center" vertical="center"/>
    </xf>
    <xf numFmtId="0" fontId="0" fillId="2" borderId="0" xfId="0" applyFill="1"/>
    <xf numFmtId="0" fontId="30" fillId="0" borderId="0" xfId="0" applyFont="1"/>
    <xf numFmtId="0" fontId="36" fillId="0" borderId="3" xfId="0" applyFont="1" applyBorder="1" applyAlignment="1">
      <alignment horizontal="center" vertical="center" wrapText="1"/>
    </xf>
    <xf numFmtId="0" fontId="36" fillId="7" borderId="11" xfId="0" applyFont="1" applyFill="1" applyBorder="1" applyAlignment="1">
      <alignment horizontal="center" vertical="center" wrapText="1"/>
    </xf>
    <xf numFmtId="8" fontId="37" fillId="0" borderId="11" xfId="0" applyNumberFormat="1" applyFont="1" applyBorder="1" applyAlignment="1">
      <alignment horizontal="right" vertical="center" wrapText="1"/>
    </xf>
    <xf numFmtId="44" fontId="37" fillId="3" borderId="11" xfId="0" applyNumberFormat="1" applyFont="1" applyFill="1" applyBorder="1" applyAlignment="1">
      <alignment horizontal="right" vertical="center" wrapText="1"/>
    </xf>
    <xf numFmtId="8" fontId="26" fillId="2" borderId="11" xfId="0" applyNumberFormat="1" applyFont="1" applyFill="1" applyBorder="1" applyAlignment="1">
      <alignment horizontal="right" vertical="center" wrapText="1"/>
    </xf>
    <xf numFmtId="0" fontId="20" fillId="2" borderId="0" xfId="5" applyFont="1" applyFill="1" applyAlignment="1">
      <alignment horizontal="center" vertical="center" wrapText="1"/>
    </xf>
    <xf numFmtId="44" fontId="22" fillId="2" borderId="0" xfId="6" applyFont="1" applyFill="1" applyBorder="1" applyAlignment="1" applyProtection="1">
      <alignment horizontal="center" vertical="center" wrapText="1"/>
      <protection locked="0"/>
    </xf>
    <xf numFmtId="44" fontId="45" fillId="2" borderId="26" xfId="6" applyFont="1" applyFill="1" applyBorder="1" applyAlignment="1" applyProtection="1">
      <alignment horizontal="center" vertical="center" wrapText="1"/>
      <protection locked="0"/>
    </xf>
    <xf numFmtId="44" fontId="45" fillId="2" borderId="28" xfId="6" applyFont="1" applyFill="1" applyBorder="1" applyAlignment="1" applyProtection="1">
      <alignment horizontal="center" vertical="center" wrapText="1"/>
      <protection locked="0"/>
    </xf>
    <xf numFmtId="44" fontId="46" fillId="4" borderId="27" xfId="6" applyFont="1" applyFill="1" applyBorder="1" applyAlignment="1" applyProtection="1">
      <alignment horizontal="center" vertical="center" wrapText="1"/>
      <protection locked="0"/>
    </xf>
    <xf numFmtId="44" fontId="46" fillId="4" borderId="24" xfId="6" applyFont="1" applyFill="1" applyBorder="1" applyAlignment="1" applyProtection="1">
      <alignment horizontal="center" vertical="center" wrapText="1"/>
      <protection locked="0"/>
    </xf>
    <xf numFmtId="0" fontId="47" fillId="2" borderId="18" xfId="5" applyFont="1" applyFill="1" applyBorder="1" applyAlignment="1">
      <alignment horizontal="center" vertical="center" wrapText="1"/>
    </xf>
    <xf numFmtId="0" fontId="43" fillId="2" borderId="25" xfId="5" applyFont="1" applyFill="1" applyBorder="1" applyAlignment="1">
      <alignment horizontal="center" vertical="center" wrapText="1"/>
    </xf>
    <xf numFmtId="44" fontId="54" fillId="2" borderId="34" xfId="9" applyFont="1" applyFill="1" applyBorder="1" applyAlignment="1" applyProtection="1">
      <alignment horizontal="center" vertical="center" wrapText="1"/>
      <protection locked="0"/>
    </xf>
    <xf numFmtId="44" fontId="16" fillId="4" borderId="37" xfId="6" applyFont="1" applyFill="1" applyBorder="1" applyAlignment="1" applyProtection="1">
      <alignment horizontal="center" vertical="center" wrapText="1"/>
      <protection locked="0"/>
    </xf>
    <xf numFmtId="0" fontId="58" fillId="10" borderId="0" xfId="0" applyFont="1" applyFill="1"/>
    <xf numFmtId="0" fontId="59" fillId="11" borderId="29" xfId="0" applyFont="1" applyFill="1" applyBorder="1" applyAlignment="1">
      <alignment horizontal="center" vertical="center"/>
    </xf>
    <xf numFmtId="0" fontId="60" fillId="11" borderId="30" xfId="0" applyFont="1" applyFill="1" applyBorder="1" applyAlignment="1">
      <alignment horizontal="center" vertical="center" wrapText="1"/>
    </xf>
    <xf numFmtId="0" fontId="60" fillId="11" borderId="30" xfId="0" applyFont="1" applyFill="1" applyBorder="1" applyAlignment="1">
      <alignment horizontal="center" vertical="center"/>
    </xf>
    <xf numFmtId="0" fontId="60" fillId="11" borderId="29" xfId="0" applyFont="1" applyFill="1" applyBorder="1" applyAlignment="1">
      <alignment horizontal="center" vertical="center"/>
    </xf>
    <xf numFmtId="0" fontId="61" fillId="0" borderId="29" xfId="0" applyFont="1" applyBorder="1" applyAlignment="1">
      <alignment horizontal="left" vertical="center" wrapText="1"/>
    </xf>
    <xf numFmtId="9" fontId="62" fillId="12" borderId="39" xfId="0" applyNumberFormat="1" applyFont="1" applyFill="1" applyBorder="1" applyAlignment="1">
      <alignment horizontal="center" vertical="center"/>
    </xf>
    <xf numFmtId="165" fontId="63" fillId="13" borderId="39" xfId="0" applyNumberFormat="1" applyFont="1" applyFill="1" applyBorder="1" applyAlignment="1">
      <alignment horizontal="center" vertical="center"/>
    </xf>
    <xf numFmtId="165" fontId="63" fillId="13" borderId="29" xfId="0" applyNumberFormat="1" applyFont="1" applyFill="1" applyBorder="1" applyAlignment="1">
      <alignment horizontal="center" vertical="center"/>
    </xf>
    <xf numFmtId="0" fontId="59" fillId="0" borderId="29" xfId="0" applyFont="1" applyBorder="1" applyAlignment="1">
      <alignment horizontal="left" vertical="center" wrapText="1"/>
    </xf>
    <xf numFmtId="9" fontId="57" fillId="11" borderId="39" xfId="0" applyNumberFormat="1" applyFont="1" applyFill="1" applyBorder="1" applyAlignment="1">
      <alignment horizontal="center" vertical="center"/>
    </xf>
    <xf numFmtId="8" fontId="57" fillId="11" borderId="39" xfId="0" applyNumberFormat="1" applyFont="1" applyFill="1" applyBorder="1" applyAlignment="1">
      <alignment horizontal="center"/>
    </xf>
    <xf numFmtId="8" fontId="57" fillId="11" borderId="29" xfId="0" applyNumberFormat="1" applyFont="1" applyFill="1" applyBorder="1" applyAlignment="1">
      <alignment horizontal="center" vertical="center"/>
    </xf>
    <xf numFmtId="0" fontId="25" fillId="0" borderId="2" xfId="0" applyFont="1" applyBorder="1" applyAlignment="1">
      <alignment horizontal="center" vertical="center" wrapText="1"/>
    </xf>
    <xf numFmtId="0" fontId="25" fillId="0" borderId="41" xfId="0" applyFont="1" applyBorder="1" applyAlignment="1">
      <alignment horizontal="center" vertical="center" wrapText="1"/>
    </xf>
    <xf numFmtId="1" fontId="65" fillId="2" borderId="12" xfId="4" applyNumberFormat="1" applyFont="1" applyFill="1" applyBorder="1" applyAlignment="1">
      <alignment vertical="center" wrapText="1"/>
    </xf>
    <xf numFmtId="44" fontId="45" fillId="2" borderId="29" xfId="6" applyFont="1" applyFill="1" applyBorder="1" applyAlignment="1" applyProtection="1">
      <alignment horizontal="center" vertical="center" wrapText="1"/>
      <protection locked="0"/>
    </xf>
    <xf numFmtId="0" fontId="68" fillId="2" borderId="8" xfId="0" applyFont="1" applyFill="1" applyBorder="1" applyAlignment="1">
      <alignment horizontal="center" vertical="center" wrapText="1"/>
    </xf>
    <xf numFmtId="44" fontId="46" fillId="4" borderId="12" xfId="6" applyFont="1" applyFill="1" applyBorder="1" applyAlignment="1" applyProtection="1">
      <alignment vertical="center" wrapText="1"/>
      <protection locked="0"/>
    </xf>
    <xf numFmtId="0" fontId="65" fillId="2" borderId="58" xfId="0" applyFont="1" applyFill="1" applyBorder="1" applyAlignment="1">
      <alignment vertical="center" wrapText="1"/>
    </xf>
    <xf numFmtId="0" fontId="6"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0" xfId="0" applyFont="1" applyAlignment="1">
      <alignment horizontal="center" vertical="center" wrapText="1"/>
    </xf>
    <xf numFmtId="0" fontId="64"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164" fontId="16" fillId="3" borderId="1" xfId="4" applyNumberFormat="1" applyFont="1" applyFill="1" applyBorder="1" applyAlignment="1">
      <alignment horizontal="center" vertical="center" wrapText="1"/>
    </xf>
    <xf numFmtId="0" fontId="3" fillId="0" borderId="2" xfId="0" applyFont="1" applyBorder="1" applyAlignment="1"/>
    <xf numFmtId="0" fontId="3" fillId="0" borderId="3" xfId="0" applyFont="1" applyBorder="1" applyAlignment="1"/>
    <xf numFmtId="0" fontId="64" fillId="2" borderId="5" xfId="0" applyFont="1" applyFill="1" applyBorder="1" applyAlignment="1">
      <alignment vertical="top" wrapText="1"/>
    </xf>
    <xf numFmtId="0" fontId="17" fillId="2" borderId="6" xfId="0" applyFont="1" applyFill="1" applyBorder="1" applyAlignment="1">
      <alignment vertical="top"/>
    </xf>
    <xf numFmtId="0" fontId="17" fillId="2" borderId="7" xfId="0" applyFont="1" applyFill="1" applyBorder="1" applyAlignment="1">
      <alignment vertical="top"/>
    </xf>
    <xf numFmtId="0" fontId="17" fillId="2" borderId="4" xfId="0" applyFont="1" applyFill="1" applyBorder="1" applyAlignment="1">
      <alignment vertical="top"/>
    </xf>
    <xf numFmtId="0" fontId="17" fillId="2" borderId="0" xfId="0" applyFont="1" applyFill="1" applyAlignment="1">
      <alignment vertical="top"/>
    </xf>
    <xf numFmtId="0" fontId="17" fillId="2" borderId="10" xfId="0" applyFont="1" applyFill="1" applyBorder="1" applyAlignment="1">
      <alignment vertical="top"/>
    </xf>
    <xf numFmtId="0" fontId="17" fillId="2" borderId="8" xfId="0" applyFont="1" applyFill="1" applyBorder="1" applyAlignment="1">
      <alignment vertical="top"/>
    </xf>
    <xf numFmtId="0" fontId="17" fillId="2" borderId="9" xfId="0" applyFont="1" applyFill="1" applyBorder="1" applyAlignment="1">
      <alignment vertical="top"/>
    </xf>
    <xf numFmtId="0" fontId="17" fillId="2" borderId="11" xfId="0" applyFont="1" applyFill="1" applyBorder="1" applyAlignment="1">
      <alignment vertical="top"/>
    </xf>
    <xf numFmtId="0" fontId="56" fillId="10" borderId="0" xfId="0" applyFont="1" applyFill="1" applyAlignment="1"/>
    <xf numFmtId="0" fontId="12" fillId="5" borderId="1" xfId="3"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52" fillId="9" borderId="1" xfId="0" applyFont="1" applyFill="1" applyBorder="1" applyAlignment="1">
      <alignment horizontal="center" vertical="center" wrapText="1"/>
    </xf>
    <xf numFmtId="0" fontId="53" fillId="9" borderId="2" xfId="0" applyFont="1" applyFill="1" applyBorder="1" applyAlignment="1">
      <alignment horizontal="center" vertical="center" wrapText="1"/>
    </xf>
    <xf numFmtId="0" fontId="53" fillId="9" borderId="3" xfId="0" applyFont="1" applyFill="1" applyBorder="1" applyAlignment="1">
      <alignment horizontal="center" vertical="center" wrapText="1"/>
    </xf>
    <xf numFmtId="0" fontId="15" fillId="6" borderId="5" xfId="5" applyFont="1" applyFill="1" applyBorder="1" applyAlignment="1">
      <alignment horizontal="center" vertical="center" wrapText="1"/>
    </xf>
    <xf numFmtId="0" fontId="15" fillId="6" borderId="6" xfId="5" applyFont="1" applyFill="1" applyBorder="1" applyAlignment="1">
      <alignment horizontal="center" vertical="center" wrapText="1"/>
    </xf>
    <xf numFmtId="0" fontId="3" fillId="0" borderId="7" xfId="0" applyFont="1" applyBorder="1" applyAlignment="1">
      <alignment horizontal="center" vertical="center" wrapText="1"/>
    </xf>
    <xf numFmtId="0" fontId="15" fillId="6" borderId="8" xfId="5" applyFont="1" applyFill="1" applyBorder="1" applyAlignment="1">
      <alignment horizontal="center" vertical="center" wrapText="1"/>
    </xf>
    <xf numFmtId="0" fontId="15" fillId="6" borderId="9" xfId="5" applyFont="1" applyFill="1" applyBorder="1" applyAlignment="1">
      <alignment horizontal="center" vertical="center" wrapText="1"/>
    </xf>
    <xf numFmtId="0" fontId="3" fillId="0" borderId="11" xfId="0" applyFont="1" applyBorder="1" applyAlignment="1">
      <alignment horizontal="center" vertical="center" wrapText="1"/>
    </xf>
    <xf numFmtId="0" fontId="16" fillId="3" borderId="32" xfId="5" applyFont="1" applyFill="1" applyBorder="1" applyAlignment="1">
      <alignment horizontal="center" vertical="center" wrapText="1"/>
    </xf>
    <xf numFmtId="0" fontId="16" fillId="3" borderId="33" xfId="5" applyFont="1" applyFill="1" applyBorder="1" applyAlignment="1">
      <alignment horizontal="center" vertical="center"/>
    </xf>
    <xf numFmtId="0" fontId="16" fillId="3" borderId="35" xfId="5" applyFont="1" applyFill="1" applyBorder="1" applyAlignment="1">
      <alignment horizontal="center" vertical="center" wrapText="1"/>
    </xf>
    <xf numFmtId="0" fontId="16" fillId="3" borderId="36" xfId="5" applyFont="1" applyFill="1" applyBorder="1" applyAlignment="1">
      <alignment horizontal="center" vertical="center"/>
    </xf>
    <xf numFmtId="0" fontId="55" fillId="4" borderId="18" xfId="0" applyFont="1" applyFill="1" applyBorder="1" applyAlignment="1">
      <alignment horizontal="center" vertical="center" wrapText="1"/>
    </xf>
    <xf numFmtId="0" fontId="55" fillId="4" borderId="38" xfId="0" applyFont="1" applyFill="1" applyBorder="1" applyAlignment="1">
      <alignment horizontal="center" vertical="center" wrapText="1"/>
    </xf>
    <xf numFmtId="0" fontId="55" fillId="0" borderId="11" xfId="0" applyFont="1" applyBorder="1" applyAlignment="1">
      <alignment vertical="center"/>
    </xf>
    <xf numFmtId="1" fontId="1" fillId="2" borderId="1" xfId="4" applyNumberFormat="1" applyFont="1" applyFill="1" applyBorder="1" applyAlignment="1">
      <alignment horizontal="center" vertical="center" wrapText="1"/>
    </xf>
    <xf numFmtId="1" fontId="1" fillId="2" borderId="2" xfId="4" applyNumberFormat="1" applyFont="1" applyFill="1" applyBorder="1" applyAlignment="1">
      <alignment horizontal="center" vertical="center" wrapText="1"/>
    </xf>
    <xf numFmtId="1" fontId="1" fillId="2" borderId="3" xfId="4" applyNumberFormat="1" applyFont="1" applyFill="1" applyBorder="1" applyAlignment="1">
      <alignment horizontal="center" vertical="center" wrapText="1"/>
    </xf>
    <xf numFmtId="0" fontId="43" fillId="2" borderId="13" xfId="5" applyFont="1" applyFill="1" applyBorder="1" applyAlignment="1">
      <alignment horizontal="center" vertical="center" wrapText="1"/>
    </xf>
    <xf numFmtId="0" fontId="43" fillId="2" borderId="12" xfId="5" applyFont="1" applyFill="1" applyBorder="1" applyAlignment="1">
      <alignment horizontal="center" vertical="center" wrapText="1"/>
    </xf>
    <xf numFmtId="9" fontId="21" fillId="2" borderId="13" xfId="6" applyNumberFormat="1" applyFont="1" applyFill="1" applyBorder="1" applyAlignment="1" applyProtection="1">
      <alignment horizontal="center" vertical="center" wrapText="1"/>
      <protection locked="0"/>
    </xf>
    <xf numFmtId="9" fontId="21" fillId="2" borderId="12" xfId="6" applyNumberFormat="1" applyFont="1" applyFill="1" applyBorder="1" applyAlignment="1" applyProtection="1">
      <alignment horizontal="center" vertical="center" wrapText="1"/>
      <protection locked="0"/>
    </xf>
    <xf numFmtId="0" fontId="28" fillId="14" borderId="1" xfId="0" applyFont="1" applyFill="1" applyBorder="1" applyAlignment="1">
      <alignment horizontal="center" wrapText="1"/>
    </xf>
    <xf numFmtId="0" fontId="28" fillId="14" borderId="2" xfId="0" applyFont="1" applyFill="1" applyBorder="1" applyAlignment="1">
      <alignment horizontal="center" wrapText="1"/>
    </xf>
    <xf numFmtId="0" fontId="12" fillId="5" borderId="50" xfId="3" applyFont="1" applyFill="1" applyBorder="1" applyAlignment="1">
      <alignment horizontal="center" vertical="center" wrapText="1"/>
    </xf>
    <xf numFmtId="0" fontId="12" fillId="5" borderId="51" xfId="3" applyFont="1" applyFill="1" applyBorder="1" applyAlignment="1">
      <alignment horizontal="center" vertical="center" wrapText="1"/>
    </xf>
    <xf numFmtId="0" fontId="12" fillId="5" borderId="52" xfId="3" applyFont="1" applyFill="1" applyBorder="1" applyAlignment="1">
      <alignment horizontal="center" vertical="center" wrapText="1"/>
    </xf>
    <xf numFmtId="0" fontId="28" fillId="2" borderId="1" xfId="4" applyFont="1" applyFill="1" applyBorder="1" applyAlignment="1">
      <alignment horizontal="center" vertical="center" wrapText="1"/>
    </xf>
    <xf numFmtId="0" fontId="28" fillId="2" borderId="2" xfId="4" applyFont="1" applyFill="1" applyBorder="1" applyAlignment="1">
      <alignment horizontal="center" vertical="center" wrapText="1"/>
    </xf>
    <xf numFmtId="0" fontId="15" fillId="6" borderId="13" xfId="5" applyFont="1" applyFill="1" applyBorder="1" applyAlignment="1">
      <alignment horizontal="center" vertical="center" wrapText="1"/>
    </xf>
    <xf numFmtId="0" fontId="15" fillId="6" borderId="12" xfId="5" applyFont="1" applyFill="1" applyBorder="1" applyAlignment="1">
      <alignment horizontal="center" vertical="center" wrapText="1"/>
    </xf>
    <xf numFmtId="10" fontId="45" fillId="2" borderId="13" xfId="6" applyNumberFormat="1" applyFont="1" applyFill="1" applyBorder="1" applyAlignment="1" applyProtection="1">
      <alignment horizontal="center" vertical="center" wrapText="1"/>
      <protection locked="0"/>
    </xf>
    <xf numFmtId="10" fontId="45" fillId="2" borderId="12" xfId="6" applyNumberFormat="1" applyFont="1" applyFill="1" applyBorder="1" applyAlignment="1" applyProtection="1">
      <alignment horizontal="center" vertical="center" wrapText="1"/>
      <protection locked="0"/>
    </xf>
    <xf numFmtId="0" fontId="20" fillId="2" borderId="12" xfId="5" applyFont="1" applyFill="1" applyBorder="1" applyAlignment="1">
      <alignment horizontal="center" vertical="center" wrapText="1"/>
    </xf>
    <xf numFmtId="0" fontId="20" fillId="2" borderId="13" xfId="5" applyFont="1" applyFill="1" applyBorder="1" applyAlignment="1">
      <alignment horizontal="center" vertical="center" wrapText="1"/>
    </xf>
    <xf numFmtId="0" fontId="17" fillId="0" borderId="5" xfId="0" applyFont="1" applyBorder="1" applyAlignment="1">
      <alignment vertical="top" wrapText="1"/>
    </xf>
    <xf numFmtId="0" fontId="17" fillId="0" borderId="6" xfId="0" applyFont="1" applyBorder="1" applyAlignment="1">
      <alignment vertical="top" wrapText="1"/>
    </xf>
    <xf numFmtId="0" fontId="17" fillId="0" borderId="7" xfId="0" applyFont="1" applyBorder="1" applyAlignment="1">
      <alignment vertical="top" wrapText="1"/>
    </xf>
    <xf numFmtId="0" fontId="17" fillId="0" borderId="4" xfId="0" applyFont="1" applyBorder="1" applyAlignment="1">
      <alignment vertical="top" wrapText="1"/>
    </xf>
    <xf numFmtId="0" fontId="17" fillId="0" borderId="0" xfId="0" applyFont="1" applyAlignment="1">
      <alignment vertical="top" wrapText="1"/>
    </xf>
    <xf numFmtId="0" fontId="17" fillId="0" borderId="10" xfId="0" applyFont="1" applyBorder="1" applyAlignment="1">
      <alignment vertical="top" wrapText="1"/>
    </xf>
    <xf numFmtId="0" fontId="17" fillId="0" borderId="8" xfId="0" applyFont="1" applyBorder="1" applyAlignment="1">
      <alignment vertical="top" wrapText="1"/>
    </xf>
    <xf numFmtId="0" fontId="17" fillId="0" borderId="9" xfId="0" applyFont="1" applyBorder="1" applyAlignment="1">
      <alignment vertical="top" wrapText="1"/>
    </xf>
    <xf numFmtId="0" fontId="17" fillId="0" borderId="11" xfId="0" applyFont="1" applyBorder="1" applyAlignment="1">
      <alignment vertical="top" wrapText="1"/>
    </xf>
    <xf numFmtId="0" fontId="41" fillId="0" borderId="5" xfId="0" applyFont="1" applyBorder="1" applyAlignment="1">
      <alignment horizontal="left" vertical="top" wrapText="1"/>
    </xf>
    <xf numFmtId="0" fontId="41" fillId="0" borderId="6" xfId="0" applyFont="1" applyBorder="1" applyAlignment="1">
      <alignment horizontal="left" vertical="top" wrapText="1"/>
    </xf>
    <xf numFmtId="0" fontId="41" fillId="0" borderId="7" xfId="0" applyFont="1" applyBorder="1" applyAlignment="1">
      <alignment horizontal="left" vertical="top" wrapText="1"/>
    </xf>
    <xf numFmtId="0" fontId="41" fillId="0" borderId="4" xfId="0" applyFont="1" applyBorder="1" applyAlignment="1">
      <alignment horizontal="left" vertical="top" wrapText="1"/>
    </xf>
    <xf numFmtId="0" fontId="41" fillId="0" borderId="0" xfId="0" applyFont="1" applyBorder="1" applyAlignment="1">
      <alignment horizontal="left" vertical="top" wrapText="1"/>
    </xf>
    <xf numFmtId="0" fontId="41" fillId="0" borderId="10" xfId="0" applyFont="1" applyBorder="1" applyAlignment="1">
      <alignment horizontal="left" vertical="top" wrapText="1"/>
    </xf>
    <xf numFmtId="0" fontId="41" fillId="0" borderId="8" xfId="0" applyFont="1" applyBorder="1" applyAlignment="1">
      <alignment horizontal="left" vertical="top" wrapText="1"/>
    </xf>
    <xf numFmtId="0" fontId="41" fillId="0" borderId="9" xfId="0" applyFont="1" applyBorder="1" applyAlignment="1">
      <alignment horizontal="left" vertical="top" wrapText="1"/>
    </xf>
    <xf numFmtId="0" fontId="41" fillId="0" borderId="11" xfId="0" applyFont="1" applyBorder="1" applyAlignment="1">
      <alignment horizontal="left" vertical="top" wrapText="1"/>
    </xf>
    <xf numFmtId="10" fontId="45" fillId="2" borderId="5" xfId="6" applyNumberFormat="1" applyFont="1" applyFill="1" applyBorder="1" applyAlignment="1" applyProtection="1">
      <alignment horizontal="center" vertical="center" wrapText="1"/>
      <protection locked="0"/>
    </xf>
    <xf numFmtId="0" fontId="67" fillId="14" borderId="54" xfId="0" applyFont="1" applyFill="1" applyBorder="1" applyAlignment="1">
      <alignment horizontal="center" wrapText="1"/>
    </xf>
    <xf numFmtId="0" fontId="67" fillId="14" borderId="55" xfId="0" applyFont="1" applyFill="1" applyBorder="1" applyAlignment="1">
      <alignment horizontal="center" wrapText="1"/>
    </xf>
    <xf numFmtId="0" fontId="67" fillId="14" borderId="56" xfId="0" applyFont="1" applyFill="1" applyBorder="1" applyAlignment="1">
      <alignment horizontal="center" wrapText="1"/>
    </xf>
    <xf numFmtId="0" fontId="67" fillId="14" borderId="57" xfId="0" applyFont="1" applyFill="1" applyBorder="1" applyAlignment="1">
      <alignment horizontal="center" wrapText="1"/>
    </xf>
    <xf numFmtId="0" fontId="69" fillId="6" borderId="53" xfId="5" applyFont="1" applyFill="1" applyBorder="1" applyAlignment="1">
      <alignment horizontal="center" vertical="center" wrapText="1"/>
    </xf>
    <xf numFmtId="0" fontId="69" fillId="6" borderId="12" xfId="5" applyFont="1" applyFill="1" applyBorder="1" applyAlignment="1">
      <alignment horizontal="center" vertical="center" wrapText="1"/>
    </xf>
    <xf numFmtId="0" fontId="69" fillId="6" borderId="4" xfId="5" applyFont="1" applyFill="1" applyBorder="1" applyAlignment="1">
      <alignment horizontal="center" vertical="center" wrapText="1"/>
    </xf>
    <xf numFmtId="1" fontId="70" fillId="2" borderId="29" xfId="4" applyNumberFormat="1" applyFont="1" applyFill="1" applyBorder="1" applyAlignment="1">
      <alignment horizontal="center" vertical="center" wrapText="1"/>
    </xf>
    <xf numFmtId="0" fontId="12" fillId="5" borderId="40" xfId="3" applyFont="1" applyFill="1" applyBorder="1" applyAlignment="1">
      <alignment horizontal="center" vertical="center" wrapText="1"/>
    </xf>
    <xf numFmtId="0" fontId="3" fillId="0" borderId="40" xfId="0" applyFont="1" applyBorder="1" applyAlignment="1">
      <alignment horizontal="center" vertical="center" wrapText="1"/>
    </xf>
    <xf numFmtId="0" fontId="13" fillId="2" borderId="1" xfId="4" applyFont="1" applyFill="1" applyBorder="1" applyAlignment="1">
      <alignment horizontal="center" vertical="center" wrapText="1"/>
    </xf>
    <xf numFmtId="0" fontId="13" fillId="2" borderId="2" xfId="4" applyFont="1" applyFill="1" applyBorder="1" applyAlignment="1">
      <alignment horizontal="center" vertical="center" wrapText="1"/>
    </xf>
    <xf numFmtId="1" fontId="27" fillId="2" borderId="13" xfId="4" applyNumberFormat="1" applyFont="1" applyFill="1" applyBorder="1" applyAlignment="1">
      <alignment horizontal="center" vertical="center" wrapText="1"/>
    </xf>
    <xf numFmtId="0" fontId="18" fillId="2" borderId="12" xfId="0" applyFont="1" applyFill="1" applyBorder="1" applyAlignment="1">
      <alignment horizontal="center" vertical="center" wrapText="1"/>
    </xf>
    <xf numFmtId="1" fontId="27" fillId="2" borderId="7" xfId="4" applyNumberFormat="1"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7" fillId="0" borderId="42" xfId="0" applyFont="1" applyBorder="1" applyAlignment="1">
      <alignment vertical="top" wrapText="1"/>
    </xf>
    <xf numFmtId="0" fontId="17" fillId="0" borderId="43" xfId="0" applyFont="1" applyBorder="1" applyAlignment="1">
      <alignment vertical="top" wrapText="1"/>
    </xf>
    <xf numFmtId="0" fontId="17" fillId="0" borderId="43" xfId="0" applyFont="1" applyBorder="1" applyAlignment="1">
      <alignment vertical="top"/>
    </xf>
    <xf numFmtId="0" fontId="17" fillId="0" borderId="44" xfId="0" applyFont="1" applyBorder="1" applyAlignment="1">
      <alignment vertical="top"/>
    </xf>
    <xf numFmtId="0" fontId="17" fillId="0" borderId="45" xfId="0" applyFont="1" applyBorder="1" applyAlignment="1">
      <alignment vertical="top"/>
    </xf>
    <xf numFmtId="0" fontId="17" fillId="0" borderId="0" xfId="0" applyFont="1" applyAlignment="1">
      <alignment vertical="top"/>
    </xf>
    <xf numFmtId="0" fontId="17" fillId="0" borderId="46" xfId="0" applyFont="1" applyBorder="1" applyAlignment="1">
      <alignment vertical="top"/>
    </xf>
    <xf numFmtId="0" fontId="17" fillId="0" borderId="47" xfId="0" applyFont="1" applyBorder="1" applyAlignment="1">
      <alignment vertical="top"/>
    </xf>
    <xf numFmtId="0" fontId="17" fillId="0" borderId="48" xfId="0" applyFont="1" applyBorder="1" applyAlignment="1">
      <alignment vertical="top"/>
    </xf>
    <xf numFmtId="0" fontId="17" fillId="0" borderId="49" xfId="0" applyFont="1" applyBorder="1" applyAlignment="1">
      <alignment vertical="top"/>
    </xf>
    <xf numFmtId="0" fontId="15" fillId="6" borderId="7" xfId="5" applyFont="1" applyFill="1" applyBorder="1" applyAlignment="1">
      <alignment horizontal="center" vertical="center" wrapText="1"/>
    </xf>
    <xf numFmtId="0" fontId="15" fillId="6" borderId="11" xfId="5" applyFont="1" applyFill="1" applyBorder="1" applyAlignment="1">
      <alignment horizontal="center" vertical="center" wrapText="1"/>
    </xf>
    <xf numFmtId="0" fontId="20" fillId="5" borderId="31" xfId="5" applyFont="1" applyFill="1" applyBorder="1" applyAlignment="1">
      <alignment horizontal="center" vertical="center" wrapText="1"/>
    </xf>
    <xf numFmtId="0" fontId="20" fillId="5" borderId="30" xfId="5" applyFont="1" applyFill="1" applyBorder="1" applyAlignment="1">
      <alignment horizontal="center" vertical="center" wrapText="1"/>
    </xf>
    <xf numFmtId="0" fontId="20" fillId="2" borderId="29" xfId="5" applyFont="1" applyFill="1" applyBorder="1" applyAlignment="1">
      <alignment horizontal="center" vertical="center" wrapText="1"/>
    </xf>
    <xf numFmtId="0" fontId="17" fillId="8" borderId="5" xfId="0" applyFont="1" applyFill="1" applyBorder="1" applyAlignment="1">
      <alignment horizontal="center" vertical="center" wrapText="1"/>
    </xf>
    <xf numFmtId="0" fontId="17" fillId="8" borderId="6" xfId="0" applyFont="1" applyFill="1" applyBorder="1" applyAlignment="1">
      <alignment horizontal="center" vertical="center" wrapText="1"/>
    </xf>
    <xf numFmtId="0" fontId="12" fillId="5" borderId="2" xfId="3" applyFont="1" applyFill="1" applyBorder="1" applyAlignment="1">
      <alignment horizontal="center" vertical="center" wrapText="1"/>
    </xf>
    <xf numFmtId="0" fontId="12" fillId="5" borderId="3" xfId="3" applyFont="1" applyFill="1" applyBorder="1" applyAlignment="1">
      <alignment horizontal="center" vertical="center" wrapText="1"/>
    </xf>
    <xf numFmtId="0" fontId="24" fillId="6" borderId="22" xfId="5" applyFont="1" applyFill="1" applyBorder="1" applyAlignment="1">
      <alignment horizontal="left" vertical="center" wrapText="1"/>
    </xf>
    <xf numFmtId="0" fontId="24" fillId="6" borderId="23" xfId="5" applyFont="1" applyFill="1" applyBorder="1" applyAlignment="1">
      <alignment horizontal="left" vertical="center" wrapText="1"/>
    </xf>
    <xf numFmtId="0" fontId="14" fillId="0" borderId="17" xfId="0" applyFont="1" applyBorder="1" applyAlignment="1">
      <alignment horizontal="left" vertical="center" wrapText="1"/>
    </xf>
    <xf numFmtId="164" fontId="16" fillId="3" borderId="2" xfId="4" applyNumberFormat="1" applyFont="1" applyFill="1" applyBorder="1" applyAlignment="1">
      <alignment horizontal="center" vertical="center" wrapText="1"/>
    </xf>
    <xf numFmtId="0" fontId="17" fillId="0" borderId="10" xfId="0" applyFont="1" applyBorder="1" applyAlignment="1">
      <alignment vertical="top"/>
    </xf>
    <xf numFmtId="0" fontId="17" fillId="0" borderId="4" xfId="0" applyFont="1" applyBorder="1" applyAlignment="1">
      <alignment vertical="top"/>
    </xf>
    <xf numFmtId="0" fontId="17" fillId="0" borderId="8" xfId="0" applyFont="1" applyBorder="1" applyAlignment="1">
      <alignment vertical="top"/>
    </xf>
    <xf numFmtId="0" fontId="17" fillId="0" borderId="9" xfId="0" applyFont="1" applyBorder="1" applyAlignment="1">
      <alignment vertical="top"/>
    </xf>
    <xf numFmtId="0" fontId="17" fillId="0" borderId="11" xfId="0" applyFont="1" applyBorder="1" applyAlignment="1">
      <alignment vertical="top"/>
    </xf>
    <xf numFmtId="0" fontId="9" fillId="2" borderId="1" xfId="3" applyFont="1" applyFill="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14" fillId="0" borderId="23" xfId="0" applyFont="1" applyBorder="1" applyAlignment="1">
      <alignment horizontal="left" vertical="center" wrapText="1"/>
    </xf>
    <xf numFmtId="0" fontId="3" fillId="0" borderId="17" xfId="0" applyFont="1" applyBorder="1" applyAlignment="1">
      <alignment horizontal="left" vertical="center" wrapText="1"/>
    </xf>
    <xf numFmtId="0" fontId="17" fillId="0" borderId="6" xfId="0" applyFont="1" applyBorder="1" applyAlignment="1">
      <alignment vertical="top"/>
    </xf>
    <xf numFmtId="0" fontId="17" fillId="0" borderId="7" xfId="0" applyFont="1" applyBorder="1" applyAlignment="1">
      <alignment vertical="top"/>
    </xf>
    <xf numFmtId="0" fontId="41" fillId="0" borderId="0" xfId="0" applyFont="1" applyAlignment="1">
      <alignment vertical="top"/>
    </xf>
    <xf numFmtId="0" fontId="41" fillId="0" borderId="10" xfId="0" applyFont="1" applyBorder="1" applyAlignment="1">
      <alignment vertical="top"/>
    </xf>
    <xf numFmtId="0" fontId="41" fillId="0" borderId="4" xfId="0" applyFont="1" applyBorder="1" applyAlignment="1">
      <alignment vertical="top"/>
    </xf>
    <xf numFmtId="0" fontId="41" fillId="0" borderId="8" xfId="0" applyFont="1" applyBorder="1" applyAlignment="1">
      <alignment vertical="top"/>
    </xf>
    <xf numFmtId="0" fontId="41" fillId="0" borderId="9" xfId="0" applyFont="1" applyBorder="1" applyAlignment="1">
      <alignment vertical="top"/>
    </xf>
    <xf numFmtId="0" fontId="41" fillId="0" borderId="11" xfId="0" applyFont="1" applyBorder="1" applyAlignment="1">
      <alignment vertical="top"/>
    </xf>
    <xf numFmtId="0" fontId="35" fillId="6" borderId="22" xfId="5" applyFont="1" applyFill="1" applyBorder="1" applyAlignment="1">
      <alignment horizontal="left" vertical="center" wrapText="1"/>
    </xf>
    <xf numFmtId="0" fontId="35" fillId="6" borderId="23" xfId="5" applyFont="1" applyFill="1" applyBorder="1" applyAlignment="1">
      <alignment horizontal="left" vertical="center" wrapText="1"/>
    </xf>
    <xf numFmtId="0" fontId="38" fillId="0" borderId="23" xfId="0" applyFont="1" applyBorder="1" applyAlignment="1">
      <alignment horizontal="left" vertical="center" wrapText="1"/>
    </xf>
    <xf numFmtId="0" fontId="39" fillId="0" borderId="17" xfId="0" applyFont="1" applyBorder="1" applyAlignment="1">
      <alignment horizontal="left" vertical="center" wrapText="1"/>
    </xf>
    <xf numFmtId="164" fontId="40" fillId="3" borderId="1" xfId="4" applyNumberFormat="1" applyFont="1" applyFill="1" applyBorder="1" applyAlignment="1">
      <alignment horizontal="center" vertical="center" wrapText="1"/>
    </xf>
    <xf numFmtId="164" fontId="40" fillId="3" borderId="2" xfId="4" applyNumberFormat="1" applyFont="1" applyFill="1" applyBorder="1" applyAlignment="1">
      <alignment horizontal="center" vertical="center" wrapText="1"/>
    </xf>
    <xf numFmtId="0" fontId="39" fillId="0" borderId="2" xfId="0" applyFont="1" applyBorder="1" applyAlignment="1"/>
    <xf numFmtId="0" fontId="39" fillId="0" borderId="3" xfId="0" applyFont="1" applyBorder="1" applyAlignment="1"/>
  </cellXfs>
  <cellStyles count="10">
    <cellStyle name="Euro" xfId="8" xr:uid="{00000000-0005-0000-0000-000000000000}"/>
    <cellStyle name="Monétaire" xfId="9" builtinId="4"/>
    <cellStyle name="Monétaire 2" xfId="6" xr:uid="{00000000-0005-0000-0000-000002000000}"/>
    <cellStyle name="Normal" xfId="0" builtinId="0"/>
    <cellStyle name="Normal 2" xfId="7" xr:uid="{00000000-0005-0000-0000-000004000000}"/>
    <cellStyle name="Normal 3" xfId="3" xr:uid="{00000000-0005-0000-0000-000005000000}"/>
    <cellStyle name="Normal_ACOSS Bordereau Tranche ferme v1" xfId="1" xr:uid="{00000000-0005-0000-0000-000006000000}"/>
    <cellStyle name="Normal_Grille CXP" xfId="4" xr:uid="{00000000-0005-0000-0000-000007000000}"/>
    <cellStyle name="Normal_grille tarifaire de coût 19-09-2006 old" xfId="2" xr:uid="{00000000-0005-0000-0000-000008000000}"/>
    <cellStyle name="Normal_Suivi budgétaire 2001 enco" xfId="5"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1181100</xdr:colOff>
      <xdr:row>5</xdr:row>
      <xdr:rowOff>28575</xdr:rowOff>
    </xdr:from>
    <xdr:to>
      <xdr:col>4</xdr:col>
      <xdr:colOff>398145</xdr:colOff>
      <xdr:row>12</xdr:row>
      <xdr:rowOff>150495</xdr:rowOff>
    </xdr:to>
    <xdr:pic>
      <xdr:nvPicPr>
        <xdr:cNvPr id="4" name="Image 3">
          <a:extLst>
            <a:ext uri="{FF2B5EF4-FFF2-40B4-BE49-F238E27FC236}">
              <a16:creationId xmlns:a16="http://schemas.microsoft.com/office/drawing/2014/main" id="{613DFB2A-FD8F-1ADF-FBB7-87922F8DCD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24325" y="1457325"/>
          <a:ext cx="5255895" cy="14077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5"/>
  <sheetViews>
    <sheetView tabSelected="1" topLeftCell="A18" zoomScale="80" zoomScaleNormal="80" workbookViewId="0">
      <selection activeCell="A18" sqref="A18:G18"/>
    </sheetView>
  </sheetViews>
  <sheetFormatPr baseColWidth="10" defaultColWidth="11.44140625" defaultRowHeight="13.2" x14ac:dyDescent="0.3"/>
  <cols>
    <col min="1" max="1" width="42.88671875" style="1" customWidth="1"/>
    <col min="2" max="2" width="44.44140625" style="1" customWidth="1"/>
    <col min="3" max="3" width="27.6640625" style="1" customWidth="1"/>
    <col min="4" max="5" width="16" style="1" customWidth="1"/>
    <col min="6" max="6" width="17.5546875" style="1" customWidth="1"/>
    <col min="7" max="7" width="16.5546875" style="1" customWidth="1"/>
    <col min="8" max="8" width="11.44140625" style="1" customWidth="1"/>
    <col min="9" max="10" width="11.88671875" style="1" customWidth="1"/>
    <col min="11" max="11" width="14.33203125" style="1" customWidth="1"/>
    <col min="12" max="12" width="11.44140625" style="1" customWidth="1"/>
    <col min="13" max="252" width="11.44140625" style="1"/>
    <col min="253" max="253" width="41.5546875" style="1" customWidth="1"/>
    <col min="254" max="254" width="44.44140625" style="1" customWidth="1"/>
    <col min="255" max="259" width="16" style="1" customWidth="1"/>
    <col min="260" max="260" width="18.44140625" style="1" customWidth="1"/>
    <col min="261" max="261" width="15.33203125" style="1" customWidth="1"/>
    <col min="262" max="262" width="17.44140625" style="1" bestFit="1" customWidth="1"/>
    <col min="263" max="508" width="11.44140625" style="1"/>
    <col min="509" max="509" width="41.5546875" style="1" customWidth="1"/>
    <col min="510" max="510" width="44.44140625" style="1" customWidth="1"/>
    <col min="511" max="515" width="16" style="1" customWidth="1"/>
    <col min="516" max="516" width="18.44140625" style="1" customWidth="1"/>
    <col min="517" max="517" width="15.33203125" style="1" customWidth="1"/>
    <col min="518" max="518" width="17.44140625" style="1" bestFit="1" customWidth="1"/>
    <col min="519" max="764" width="11.44140625" style="1"/>
    <col min="765" max="765" width="41.5546875" style="1" customWidth="1"/>
    <col min="766" max="766" width="44.44140625" style="1" customWidth="1"/>
    <col min="767" max="771" width="16" style="1" customWidth="1"/>
    <col min="772" max="772" width="18.44140625" style="1" customWidth="1"/>
    <col min="773" max="773" width="15.33203125" style="1" customWidth="1"/>
    <col min="774" max="774" width="17.44140625" style="1" bestFit="1" customWidth="1"/>
    <col min="775" max="1020" width="11.44140625" style="1"/>
    <col min="1021" max="1021" width="41.5546875" style="1" customWidth="1"/>
    <col min="1022" max="1022" width="44.44140625" style="1" customWidth="1"/>
    <col min="1023" max="1027" width="16" style="1" customWidth="1"/>
    <col min="1028" max="1028" width="18.44140625" style="1" customWidth="1"/>
    <col min="1029" max="1029" width="15.33203125" style="1" customWidth="1"/>
    <col min="1030" max="1030" width="17.44140625" style="1" bestFit="1" customWidth="1"/>
    <col min="1031" max="1276" width="11.44140625" style="1"/>
    <col min="1277" max="1277" width="41.5546875" style="1" customWidth="1"/>
    <col min="1278" max="1278" width="44.44140625" style="1" customWidth="1"/>
    <col min="1279" max="1283" width="16" style="1" customWidth="1"/>
    <col min="1284" max="1284" width="18.44140625" style="1" customWidth="1"/>
    <col min="1285" max="1285" width="15.33203125" style="1" customWidth="1"/>
    <col min="1286" max="1286" width="17.44140625" style="1" bestFit="1" customWidth="1"/>
    <col min="1287" max="1532" width="11.44140625" style="1"/>
    <col min="1533" max="1533" width="41.5546875" style="1" customWidth="1"/>
    <col min="1534" max="1534" width="44.44140625" style="1" customWidth="1"/>
    <col min="1535" max="1539" width="16" style="1" customWidth="1"/>
    <col min="1540" max="1540" width="18.44140625" style="1" customWidth="1"/>
    <col min="1541" max="1541" width="15.33203125" style="1" customWidth="1"/>
    <col min="1542" max="1542" width="17.44140625" style="1" bestFit="1" customWidth="1"/>
    <col min="1543" max="1788" width="11.44140625" style="1"/>
    <col min="1789" max="1789" width="41.5546875" style="1" customWidth="1"/>
    <col min="1790" max="1790" width="44.44140625" style="1" customWidth="1"/>
    <col min="1791" max="1795" width="16" style="1" customWidth="1"/>
    <col min="1796" max="1796" width="18.44140625" style="1" customWidth="1"/>
    <col min="1797" max="1797" width="15.33203125" style="1" customWidth="1"/>
    <col min="1798" max="1798" width="17.44140625" style="1" bestFit="1" customWidth="1"/>
    <col min="1799" max="2044" width="11.44140625" style="1"/>
    <col min="2045" max="2045" width="41.5546875" style="1" customWidth="1"/>
    <col min="2046" max="2046" width="44.44140625" style="1" customWidth="1"/>
    <col min="2047" max="2051" width="16" style="1" customWidth="1"/>
    <col min="2052" max="2052" width="18.44140625" style="1" customWidth="1"/>
    <col min="2053" max="2053" width="15.33203125" style="1" customWidth="1"/>
    <col min="2054" max="2054" width="17.44140625" style="1" bestFit="1" customWidth="1"/>
    <col min="2055" max="2300" width="11.44140625" style="1"/>
    <col min="2301" max="2301" width="41.5546875" style="1" customWidth="1"/>
    <col min="2302" max="2302" width="44.44140625" style="1" customWidth="1"/>
    <col min="2303" max="2307" width="16" style="1" customWidth="1"/>
    <col min="2308" max="2308" width="18.44140625" style="1" customWidth="1"/>
    <col min="2309" max="2309" width="15.33203125" style="1" customWidth="1"/>
    <col min="2310" max="2310" width="17.44140625" style="1" bestFit="1" customWidth="1"/>
    <col min="2311" max="2556" width="11.44140625" style="1"/>
    <col min="2557" max="2557" width="41.5546875" style="1" customWidth="1"/>
    <col min="2558" max="2558" width="44.44140625" style="1" customWidth="1"/>
    <col min="2559" max="2563" width="16" style="1" customWidth="1"/>
    <col min="2564" max="2564" width="18.44140625" style="1" customWidth="1"/>
    <col min="2565" max="2565" width="15.33203125" style="1" customWidth="1"/>
    <col min="2566" max="2566" width="17.44140625" style="1" bestFit="1" customWidth="1"/>
    <col min="2567" max="2812" width="11.44140625" style="1"/>
    <col min="2813" max="2813" width="41.5546875" style="1" customWidth="1"/>
    <col min="2814" max="2814" width="44.44140625" style="1" customWidth="1"/>
    <col min="2815" max="2819" width="16" style="1" customWidth="1"/>
    <col min="2820" max="2820" width="18.44140625" style="1" customWidth="1"/>
    <col min="2821" max="2821" width="15.33203125" style="1" customWidth="1"/>
    <col min="2822" max="2822" width="17.44140625" style="1" bestFit="1" customWidth="1"/>
    <col min="2823" max="3068" width="11.44140625" style="1"/>
    <col min="3069" max="3069" width="41.5546875" style="1" customWidth="1"/>
    <col min="3070" max="3070" width="44.44140625" style="1" customWidth="1"/>
    <col min="3071" max="3075" width="16" style="1" customWidth="1"/>
    <col min="3076" max="3076" width="18.44140625" style="1" customWidth="1"/>
    <col min="3077" max="3077" width="15.33203125" style="1" customWidth="1"/>
    <col min="3078" max="3078" width="17.44140625" style="1" bestFit="1" customWidth="1"/>
    <col min="3079" max="3324" width="11.44140625" style="1"/>
    <col min="3325" max="3325" width="41.5546875" style="1" customWidth="1"/>
    <col min="3326" max="3326" width="44.44140625" style="1" customWidth="1"/>
    <col min="3327" max="3331" width="16" style="1" customWidth="1"/>
    <col min="3332" max="3332" width="18.44140625" style="1" customWidth="1"/>
    <col min="3333" max="3333" width="15.33203125" style="1" customWidth="1"/>
    <col min="3334" max="3334" width="17.44140625" style="1" bestFit="1" customWidth="1"/>
    <col min="3335" max="3580" width="11.44140625" style="1"/>
    <col min="3581" max="3581" width="41.5546875" style="1" customWidth="1"/>
    <col min="3582" max="3582" width="44.44140625" style="1" customWidth="1"/>
    <col min="3583" max="3587" width="16" style="1" customWidth="1"/>
    <col min="3588" max="3588" width="18.44140625" style="1" customWidth="1"/>
    <col min="3589" max="3589" width="15.33203125" style="1" customWidth="1"/>
    <col min="3590" max="3590" width="17.44140625" style="1" bestFit="1" customWidth="1"/>
    <col min="3591" max="3836" width="11.44140625" style="1"/>
    <col min="3837" max="3837" width="41.5546875" style="1" customWidth="1"/>
    <col min="3838" max="3838" width="44.44140625" style="1" customWidth="1"/>
    <col min="3839" max="3843" width="16" style="1" customWidth="1"/>
    <col min="3844" max="3844" width="18.44140625" style="1" customWidth="1"/>
    <col min="3845" max="3845" width="15.33203125" style="1" customWidth="1"/>
    <col min="3846" max="3846" width="17.44140625" style="1" bestFit="1" customWidth="1"/>
    <col min="3847" max="4092" width="11.44140625" style="1"/>
    <col min="4093" max="4093" width="41.5546875" style="1" customWidth="1"/>
    <col min="4094" max="4094" width="44.44140625" style="1" customWidth="1"/>
    <col min="4095" max="4099" width="16" style="1" customWidth="1"/>
    <col min="4100" max="4100" width="18.44140625" style="1" customWidth="1"/>
    <col min="4101" max="4101" width="15.33203125" style="1" customWidth="1"/>
    <col min="4102" max="4102" width="17.44140625" style="1" bestFit="1" customWidth="1"/>
    <col min="4103" max="4348" width="11.44140625" style="1"/>
    <col min="4349" max="4349" width="41.5546875" style="1" customWidth="1"/>
    <col min="4350" max="4350" width="44.44140625" style="1" customWidth="1"/>
    <col min="4351" max="4355" width="16" style="1" customWidth="1"/>
    <col min="4356" max="4356" width="18.44140625" style="1" customWidth="1"/>
    <col min="4357" max="4357" width="15.33203125" style="1" customWidth="1"/>
    <col min="4358" max="4358" width="17.44140625" style="1" bestFit="1" customWidth="1"/>
    <col min="4359" max="4604" width="11.44140625" style="1"/>
    <col min="4605" max="4605" width="41.5546875" style="1" customWidth="1"/>
    <col min="4606" max="4606" width="44.44140625" style="1" customWidth="1"/>
    <col min="4607" max="4611" width="16" style="1" customWidth="1"/>
    <col min="4612" max="4612" width="18.44140625" style="1" customWidth="1"/>
    <col min="4613" max="4613" width="15.33203125" style="1" customWidth="1"/>
    <col min="4614" max="4614" width="17.44140625" style="1" bestFit="1" customWidth="1"/>
    <col min="4615" max="4860" width="11.44140625" style="1"/>
    <col min="4861" max="4861" width="41.5546875" style="1" customWidth="1"/>
    <col min="4862" max="4862" width="44.44140625" style="1" customWidth="1"/>
    <col min="4863" max="4867" width="16" style="1" customWidth="1"/>
    <col min="4868" max="4868" width="18.44140625" style="1" customWidth="1"/>
    <col min="4869" max="4869" width="15.33203125" style="1" customWidth="1"/>
    <col min="4870" max="4870" width="17.44140625" style="1" bestFit="1" customWidth="1"/>
    <col min="4871" max="5116" width="11.44140625" style="1"/>
    <col min="5117" max="5117" width="41.5546875" style="1" customWidth="1"/>
    <col min="5118" max="5118" width="44.44140625" style="1" customWidth="1"/>
    <col min="5119" max="5123" width="16" style="1" customWidth="1"/>
    <col min="5124" max="5124" width="18.44140625" style="1" customWidth="1"/>
    <col min="5125" max="5125" width="15.33203125" style="1" customWidth="1"/>
    <col min="5126" max="5126" width="17.44140625" style="1" bestFit="1" customWidth="1"/>
    <col min="5127" max="5372" width="11.44140625" style="1"/>
    <col min="5373" max="5373" width="41.5546875" style="1" customWidth="1"/>
    <col min="5374" max="5374" width="44.44140625" style="1" customWidth="1"/>
    <col min="5375" max="5379" width="16" style="1" customWidth="1"/>
    <col min="5380" max="5380" width="18.44140625" style="1" customWidth="1"/>
    <col min="5381" max="5381" width="15.33203125" style="1" customWidth="1"/>
    <col min="5382" max="5382" width="17.44140625" style="1" bestFit="1" customWidth="1"/>
    <col min="5383" max="5628" width="11.44140625" style="1"/>
    <col min="5629" max="5629" width="41.5546875" style="1" customWidth="1"/>
    <col min="5630" max="5630" width="44.44140625" style="1" customWidth="1"/>
    <col min="5631" max="5635" width="16" style="1" customWidth="1"/>
    <col min="5636" max="5636" width="18.44140625" style="1" customWidth="1"/>
    <col min="5637" max="5637" width="15.33203125" style="1" customWidth="1"/>
    <col min="5638" max="5638" width="17.44140625" style="1" bestFit="1" customWidth="1"/>
    <col min="5639" max="5884" width="11.44140625" style="1"/>
    <col min="5885" max="5885" width="41.5546875" style="1" customWidth="1"/>
    <col min="5886" max="5886" width="44.44140625" style="1" customWidth="1"/>
    <col min="5887" max="5891" width="16" style="1" customWidth="1"/>
    <col min="5892" max="5892" width="18.44140625" style="1" customWidth="1"/>
    <col min="5893" max="5893" width="15.33203125" style="1" customWidth="1"/>
    <col min="5894" max="5894" width="17.44140625" style="1" bestFit="1" customWidth="1"/>
    <col min="5895" max="6140" width="11.44140625" style="1"/>
    <col min="6141" max="6141" width="41.5546875" style="1" customWidth="1"/>
    <col min="6142" max="6142" width="44.44140625" style="1" customWidth="1"/>
    <col min="6143" max="6147" width="16" style="1" customWidth="1"/>
    <col min="6148" max="6148" width="18.44140625" style="1" customWidth="1"/>
    <col min="6149" max="6149" width="15.33203125" style="1" customWidth="1"/>
    <col min="6150" max="6150" width="17.44140625" style="1" bestFit="1" customWidth="1"/>
    <col min="6151" max="6396" width="11.44140625" style="1"/>
    <col min="6397" max="6397" width="41.5546875" style="1" customWidth="1"/>
    <col min="6398" max="6398" width="44.44140625" style="1" customWidth="1"/>
    <col min="6399" max="6403" width="16" style="1" customWidth="1"/>
    <col min="6404" max="6404" width="18.44140625" style="1" customWidth="1"/>
    <col min="6405" max="6405" width="15.33203125" style="1" customWidth="1"/>
    <col min="6406" max="6406" width="17.44140625" style="1" bestFit="1" customWidth="1"/>
    <col min="6407" max="6652" width="11.44140625" style="1"/>
    <col min="6653" max="6653" width="41.5546875" style="1" customWidth="1"/>
    <col min="6654" max="6654" width="44.44140625" style="1" customWidth="1"/>
    <col min="6655" max="6659" width="16" style="1" customWidth="1"/>
    <col min="6660" max="6660" width="18.44140625" style="1" customWidth="1"/>
    <col min="6661" max="6661" width="15.33203125" style="1" customWidth="1"/>
    <col min="6662" max="6662" width="17.44140625" style="1" bestFit="1" customWidth="1"/>
    <col min="6663" max="6908" width="11.44140625" style="1"/>
    <col min="6909" max="6909" width="41.5546875" style="1" customWidth="1"/>
    <col min="6910" max="6910" width="44.44140625" style="1" customWidth="1"/>
    <col min="6911" max="6915" width="16" style="1" customWidth="1"/>
    <col min="6916" max="6916" width="18.44140625" style="1" customWidth="1"/>
    <col min="6917" max="6917" width="15.33203125" style="1" customWidth="1"/>
    <col min="6918" max="6918" width="17.44140625" style="1" bestFit="1" customWidth="1"/>
    <col min="6919" max="7164" width="11.44140625" style="1"/>
    <col min="7165" max="7165" width="41.5546875" style="1" customWidth="1"/>
    <col min="7166" max="7166" width="44.44140625" style="1" customWidth="1"/>
    <col min="7167" max="7171" width="16" style="1" customWidth="1"/>
    <col min="7172" max="7172" width="18.44140625" style="1" customWidth="1"/>
    <col min="7173" max="7173" width="15.33203125" style="1" customWidth="1"/>
    <col min="7174" max="7174" width="17.44140625" style="1" bestFit="1" customWidth="1"/>
    <col min="7175" max="7420" width="11.44140625" style="1"/>
    <col min="7421" max="7421" width="41.5546875" style="1" customWidth="1"/>
    <col min="7422" max="7422" width="44.44140625" style="1" customWidth="1"/>
    <col min="7423" max="7427" width="16" style="1" customWidth="1"/>
    <col min="7428" max="7428" width="18.44140625" style="1" customWidth="1"/>
    <col min="7429" max="7429" width="15.33203125" style="1" customWidth="1"/>
    <col min="7430" max="7430" width="17.44140625" style="1" bestFit="1" customWidth="1"/>
    <col min="7431" max="7676" width="11.44140625" style="1"/>
    <col min="7677" max="7677" width="41.5546875" style="1" customWidth="1"/>
    <col min="7678" max="7678" width="44.44140625" style="1" customWidth="1"/>
    <col min="7679" max="7683" width="16" style="1" customWidth="1"/>
    <col min="7684" max="7684" width="18.44140625" style="1" customWidth="1"/>
    <col min="7685" max="7685" width="15.33203125" style="1" customWidth="1"/>
    <col min="7686" max="7686" width="17.44140625" style="1" bestFit="1" customWidth="1"/>
    <col min="7687" max="7932" width="11.44140625" style="1"/>
    <col min="7933" max="7933" width="41.5546875" style="1" customWidth="1"/>
    <col min="7934" max="7934" width="44.44140625" style="1" customWidth="1"/>
    <col min="7935" max="7939" width="16" style="1" customWidth="1"/>
    <col min="7940" max="7940" width="18.44140625" style="1" customWidth="1"/>
    <col min="7941" max="7941" width="15.33203125" style="1" customWidth="1"/>
    <col min="7942" max="7942" width="17.44140625" style="1" bestFit="1" customWidth="1"/>
    <col min="7943" max="8188" width="11.44140625" style="1"/>
    <col min="8189" max="8189" width="41.5546875" style="1" customWidth="1"/>
    <col min="8190" max="8190" width="44.44140625" style="1" customWidth="1"/>
    <col min="8191" max="8195" width="16" style="1" customWidth="1"/>
    <col min="8196" max="8196" width="18.44140625" style="1" customWidth="1"/>
    <col min="8197" max="8197" width="15.33203125" style="1" customWidth="1"/>
    <col min="8198" max="8198" width="17.44140625" style="1" bestFit="1" customWidth="1"/>
    <col min="8199" max="8444" width="11.44140625" style="1"/>
    <col min="8445" max="8445" width="41.5546875" style="1" customWidth="1"/>
    <col min="8446" max="8446" width="44.44140625" style="1" customWidth="1"/>
    <col min="8447" max="8451" width="16" style="1" customWidth="1"/>
    <col min="8452" max="8452" width="18.44140625" style="1" customWidth="1"/>
    <col min="8453" max="8453" width="15.33203125" style="1" customWidth="1"/>
    <col min="8454" max="8454" width="17.44140625" style="1" bestFit="1" customWidth="1"/>
    <col min="8455" max="8700" width="11.44140625" style="1"/>
    <col min="8701" max="8701" width="41.5546875" style="1" customWidth="1"/>
    <col min="8702" max="8702" width="44.44140625" style="1" customWidth="1"/>
    <col min="8703" max="8707" width="16" style="1" customWidth="1"/>
    <col min="8708" max="8708" width="18.44140625" style="1" customWidth="1"/>
    <col min="8709" max="8709" width="15.33203125" style="1" customWidth="1"/>
    <col min="8710" max="8710" width="17.44140625" style="1" bestFit="1" customWidth="1"/>
    <col min="8711" max="8956" width="11.44140625" style="1"/>
    <col min="8957" max="8957" width="41.5546875" style="1" customWidth="1"/>
    <col min="8958" max="8958" width="44.44140625" style="1" customWidth="1"/>
    <col min="8959" max="8963" width="16" style="1" customWidth="1"/>
    <col min="8964" max="8964" width="18.44140625" style="1" customWidth="1"/>
    <col min="8965" max="8965" width="15.33203125" style="1" customWidth="1"/>
    <col min="8966" max="8966" width="17.44140625" style="1" bestFit="1" customWidth="1"/>
    <col min="8967" max="9212" width="11.44140625" style="1"/>
    <col min="9213" max="9213" width="41.5546875" style="1" customWidth="1"/>
    <col min="9214" max="9214" width="44.44140625" style="1" customWidth="1"/>
    <col min="9215" max="9219" width="16" style="1" customWidth="1"/>
    <col min="9220" max="9220" width="18.44140625" style="1" customWidth="1"/>
    <col min="9221" max="9221" width="15.33203125" style="1" customWidth="1"/>
    <col min="9222" max="9222" width="17.44140625" style="1" bestFit="1" customWidth="1"/>
    <col min="9223" max="9468" width="11.44140625" style="1"/>
    <col min="9469" max="9469" width="41.5546875" style="1" customWidth="1"/>
    <col min="9470" max="9470" width="44.44140625" style="1" customWidth="1"/>
    <col min="9471" max="9475" width="16" style="1" customWidth="1"/>
    <col min="9476" max="9476" width="18.44140625" style="1" customWidth="1"/>
    <col min="9477" max="9477" width="15.33203125" style="1" customWidth="1"/>
    <col min="9478" max="9478" width="17.44140625" style="1" bestFit="1" customWidth="1"/>
    <col min="9479" max="9724" width="11.44140625" style="1"/>
    <col min="9725" max="9725" width="41.5546875" style="1" customWidth="1"/>
    <col min="9726" max="9726" width="44.44140625" style="1" customWidth="1"/>
    <col min="9727" max="9731" width="16" style="1" customWidth="1"/>
    <col min="9732" max="9732" width="18.44140625" style="1" customWidth="1"/>
    <col min="9733" max="9733" width="15.33203125" style="1" customWidth="1"/>
    <col min="9734" max="9734" width="17.44140625" style="1" bestFit="1" customWidth="1"/>
    <col min="9735" max="9980" width="11.44140625" style="1"/>
    <col min="9981" max="9981" width="41.5546875" style="1" customWidth="1"/>
    <col min="9982" max="9982" width="44.44140625" style="1" customWidth="1"/>
    <col min="9983" max="9987" width="16" style="1" customWidth="1"/>
    <col min="9988" max="9988" width="18.44140625" style="1" customWidth="1"/>
    <col min="9989" max="9989" width="15.33203125" style="1" customWidth="1"/>
    <col min="9990" max="9990" width="17.44140625" style="1" bestFit="1" customWidth="1"/>
    <col min="9991" max="10236" width="11.44140625" style="1"/>
    <col min="10237" max="10237" width="41.5546875" style="1" customWidth="1"/>
    <col min="10238" max="10238" width="44.44140625" style="1" customWidth="1"/>
    <col min="10239" max="10243" width="16" style="1" customWidth="1"/>
    <col min="10244" max="10244" width="18.44140625" style="1" customWidth="1"/>
    <col min="10245" max="10245" width="15.33203125" style="1" customWidth="1"/>
    <col min="10246" max="10246" width="17.44140625" style="1" bestFit="1" customWidth="1"/>
    <col min="10247" max="10492" width="11.44140625" style="1"/>
    <col min="10493" max="10493" width="41.5546875" style="1" customWidth="1"/>
    <col min="10494" max="10494" width="44.44140625" style="1" customWidth="1"/>
    <col min="10495" max="10499" width="16" style="1" customWidth="1"/>
    <col min="10500" max="10500" width="18.44140625" style="1" customWidth="1"/>
    <col min="10501" max="10501" width="15.33203125" style="1" customWidth="1"/>
    <col min="10502" max="10502" width="17.44140625" style="1" bestFit="1" customWidth="1"/>
    <col min="10503" max="10748" width="11.44140625" style="1"/>
    <col min="10749" max="10749" width="41.5546875" style="1" customWidth="1"/>
    <col min="10750" max="10750" width="44.44140625" style="1" customWidth="1"/>
    <col min="10751" max="10755" width="16" style="1" customWidth="1"/>
    <col min="10756" max="10756" width="18.44140625" style="1" customWidth="1"/>
    <col min="10757" max="10757" width="15.33203125" style="1" customWidth="1"/>
    <col min="10758" max="10758" width="17.44140625" style="1" bestFit="1" customWidth="1"/>
    <col min="10759" max="11004" width="11.44140625" style="1"/>
    <col min="11005" max="11005" width="41.5546875" style="1" customWidth="1"/>
    <col min="11006" max="11006" width="44.44140625" style="1" customWidth="1"/>
    <col min="11007" max="11011" width="16" style="1" customWidth="1"/>
    <col min="11012" max="11012" width="18.44140625" style="1" customWidth="1"/>
    <col min="11013" max="11013" width="15.33203125" style="1" customWidth="1"/>
    <col min="11014" max="11014" width="17.44140625" style="1" bestFit="1" customWidth="1"/>
    <col min="11015" max="11260" width="11.44140625" style="1"/>
    <col min="11261" max="11261" width="41.5546875" style="1" customWidth="1"/>
    <col min="11262" max="11262" width="44.44140625" style="1" customWidth="1"/>
    <col min="11263" max="11267" width="16" style="1" customWidth="1"/>
    <col min="11268" max="11268" width="18.44140625" style="1" customWidth="1"/>
    <col min="11269" max="11269" width="15.33203125" style="1" customWidth="1"/>
    <col min="11270" max="11270" width="17.44140625" style="1" bestFit="1" customWidth="1"/>
    <col min="11271" max="11516" width="11.44140625" style="1"/>
    <col min="11517" max="11517" width="41.5546875" style="1" customWidth="1"/>
    <col min="11518" max="11518" width="44.44140625" style="1" customWidth="1"/>
    <col min="11519" max="11523" width="16" style="1" customWidth="1"/>
    <col min="11524" max="11524" width="18.44140625" style="1" customWidth="1"/>
    <col min="11525" max="11525" width="15.33203125" style="1" customWidth="1"/>
    <col min="11526" max="11526" width="17.44140625" style="1" bestFit="1" customWidth="1"/>
    <col min="11527" max="11772" width="11.44140625" style="1"/>
    <col min="11773" max="11773" width="41.5546875" style="1" customWidth="1"/>
    <col min="11774" max="11774" width="44.44140625" style="1" customWidth="1"/>
    <col min="11775" max="11779" width="16" style="1" customWidth="1"/>
    <col min="11780" max="11780" width="18.44140625" style="1" customWidth="1"/>
    <col min="11781" max="11781" width="15.33203125" style="1" customWidth="1"/>
    <col min="11782" max="11782" width="17.44140625" style="1" bestFit="1" customWidth="1"/>
    <col min="11783" max="12028" width="11.44140625" style="1"/>
    <col min="12029" max="12029" width="41.5546875" style="1" customWidth="1"/>
    <col min="12030" max="12030" width="44.44140625" style="1" customWidth="1"/>
    <col min="12031" max="12035" width="16" style="1" customWidth="1"/>
    <col min="12036" max="12036" width="18.44140625" style="1" customWidth="1"/>
    <col min="12037" max="12037" width="15.33203125" style="1" customWidth="1"/>
    <col min="12038" max="12038" width="17.44140625" style="1" bestFit="1" customWidth="1"/>
    <col min="12039" max="12284" width="11.44140625" style="1"/>
    <col min="12285" max="12285" width="41.5546875" style="1" customWidth="1"/>
    <col min="12286" max="12286" width="44.44140625" style="1" customWidth="1"/>
    <col min="12287" max="12291" width="16" style="1" customWidth="1"/>
    <col min="12292" max="12292" width="18.44140625" style="1" customWidth="1"/>
    <col min="12293" max="12293" width="15.33203125" style="1" customWidth="1"/>
    <col min="12294" max="12294" width="17.44140625" style="1" bestFit="1" customWidth="1"/>
    <col min="12295" max="12540" width="11.44140625" style="1"/>
    <col min="12541" max="12541" width="41.5546875" style="1" customWidth="1"/>
    <col min="12542" max="12542" width="44.44140625" style="1" customWidth="1"/>
    <col min="12543" max="12547" width="16" style="1" customWidth="1"/>
    <col min="12548" max="12548" width="18.44140625" style="1" customWidth="1"/>
    <col min="12549" max="12549" width="15.33203125" style="1" customWidth="1"/>
    <col min="12550" max="12550" width="17.44140625" style="1" bestFit="1" customWidth="1"/>
    <col min="12551" max="12796" width="11.44140625" style="1"/>
    <col min="12797" max="12797" width="41.5546875" style="1" customWidth="1"/>
    <col min="12798" max="12798" width="44.44140625" style="1" customWidth="1"/>
    <col min="12799" max="12803" width="16" style="1" customWidth="1"/>
    <col min="12804" max="12804" width="18.44140625" style="1" customWidth="1"/>
    <col min="12805" max="12805" width="15.33203125" style="1" customWidth="1"/>
    <col min="12806" max="12806" width="17.44140625" style="1" bestFit="1" customWidth="1"/>
    <col min="12807" max="13052" width="11.44140625" style="1"/>
    <col min="13053" max="13053" width="41.5546875" style="1" customWidth="1"/>
    <col min="13054" max="13054" width="44.44140625" style="1" customWidth="1"/>
    <col min="13055" max="13059" width="16" style="1" customWidth="1"/>
    <col min="13060" max="13060" width="18.44140625" style="1" customWidth="1"/>
    <col min="13061" max="13061" width="15.33203125" style="1" customWidth="1"/>
    <col min="13062" max="13062" width="17.44140625" style="1" bestFit="1" customWidth="1"/>
    <col min="13063" max="13308" width="11.44140625" style="1"/>
    <col min="13309" max="13309" width="41.5546875" style="1" customWidth="1"/>
    <col min="13310" max="13310" width="44.44140625" style="1" customWidth="1"/>
    <col min="13311" max="13315" width="16" style="1" customWidth="1"/>
    <col min="13316" max="13316" width="18.44140625" style="1" customWidth="1"/>
    <col min="13317" max="13317" width="15.33203125" style="1" customWidth="1"/>
    <col min="13318" max="13318" width="17.44140625" style="1" bestFit="1" customWidth="1"/>
    <col min="13319" max="13564" width="11.44140625" style="1"/>
    <col min="13565" max="13565" width="41.5546875" style="1" customWidth="1"/>
    <col min="13566" max="13566" width="44.44140625" style="1" customWidth="1"/>
    <col min="13567" max="13571" width="16" style="1" customWidth="1"/>
    <col min="13572" max="13572" width="18.44140625" style="1" customWidth="1"/>
    <col min="13573" max="13573" width="15.33203125" style="1" customWidth="1"/>
    <col min="13574" max="13574" width="17.44140625" style="1" bestFit="1" customWidth="1"/>
    <col min="13575" max="13820" width="11.44140625" style="1"/>
    <col min="13821" max="13821" width="41.5546875" style="1" customWidth="1"/>
    <col min="13822" max="13822" width="44.44140625" style="1" customWidth="1"/>
    <col min="13823" max="13827" width="16" style="1" customWidth="1"/>
    <col min="13828" max="13828" width="18.44140625" style="1" customWidth="1"/>
    <col min="13829" max="13829" width="15.33203125" style="1" customWidth="1"/>
    <col min="13830" max="13830" width="17.44140625" style="1" bestFit="1" customWidth="1"/>
    <col min="13831" max="14076" width="11.44140625" style="1"/>
    <col min="14077" max="14077" width="41.5546875" style="1" customWidth="1"/>
    <col min="14078" max="14078" width="44.44140625" style="1" customWidth="1"/>
    <col min="14079" max="14083" width="16" style="1" customWidth="1"/>
    <col min="14084" max="14084" width="18.44140625" style="1" customWidth="1"/>
    <col min="14085" max="14085" width="15.33203125" style="1" customWidth="1"/>
    <col min="14086" max="14086" width="17.44140625" style="1" bestFit="1" customWidth="1"/>
    <col min="14087" max="14332" width="11.44140625" style="1"/>
    <col min="14333" max="14333" width="41.5546875" style="1" customWidth="1"/>
    <col min="14334" max="14334" width="44.44140625" style="1" customWidth="1"/>
    <col min="14335" max="14339" width="16" style="1" customWidth="1"/>
    <col min="14340" max="14340" width="18.44140625" style="1" customWidth="1"/>
    <col min="14341" max="14341" width="15.33203125" style="1" customWidth="1"/>
    <col min="14342" max="14342" width="17.44140625" style="1" bestFit="1" customWidth="1"/>
    <col min="14343" max="14588" width="11.44140625" style="1"/>
    <col min="14589" max="14589" width="41.5546875" style="1" customWidth="1"/>
    <col min="14590" max="14590" width="44.44140625" style="1" customWidth="1"/>
    <col min="14591" max="14595" width="16" style="1" customWidth="1"/>
    <col min="14596" max="14596" width="18.44140625" style="1" customWidth="1"/>
    <col min="14597" max="14597" width="15.33203125" style="1" customWidth="1"/>
    <col min="14598" max="14598" width="17.44140625" style="1" bestFit="1" customWidth="1"/>
    <col min="14599" max="14844" width="11.44140625" style="1"/>
    <col min="14845" max="14845" width="41.5546875" style="1" customWidth="1"/>
    <col min="14846" max="14846" width="44.44140625" style="1" customWidth="1"/>
    <col min="14847" max="14851" width="16" style="1" customWidth="1"/>
    <col min="14852" max="14852" width="18.44140625" style="1" customWidth="1"/>
    <col min="14853" max="14853" width="15.33203125" style="1" customWidth="1"/>
    <col min="14854" max="14854" width="17.44140625" style="1" bestFit="1" customWidth="1"/>
    <col min="14855" max="15100" width="11.44140625" style="1"/>
    <col min="15101" max="15101" width="41.5546875" style="1" customWidth="1"/>
    <col min="15102" max="15102" width="44.44140625" style="1" customWidth="1"/>
    <col min="15103" max="15107" width="16" style="1" customWidth="1"/>
    <col min="15108" max="15108" width="18.44140625" style="1" customWidth="1"/>
    <col min="15109" max="15109" width="15.33203125" style="1" customWidth="1"/>
    <col min="15110" max="15110" width="17.44140625" style="1" bestFit="1" customWidth="1"/>
    <col min="15111" max="15356" width="11.44140625" style="1"/>
    <col min="15357" max="15357" width="41.5546875" style="1" customWidth="1"/>
    <col min="15358" max="15358" width="44.44140625" style="1" customWidth="1"/>
    <col min="15359" max="15363" width="16" style="1" customWidth="1"/>
    <col min="15364" max="15364" width="18.44140625" style="1" customWidth="1"/>
    <col min="15365" max="15365" width="15.33203125" style="1" customWidth="1"/>
    <col min="15366" max="15366" width="17.44140625" style="1" bestFit="1" customWidth="1"/>
    <col min="15367" max="15612" width="11.44140625" style="1"/>
    <col min="15613" max="15613" width="41.5546875" style="1" customWidth="1"/>
    <col min="15614" max="15614" width="44.44140625" style="1" customWidth="1"/>
    <col min="15615" max="15619" width="16" style="1" customWidth="1"/>
    <col min="15620" max="15620" width="18.44140625" style="1" customWidth="1"/>
    <col min="15621" max="15621" width="15.33203125" style="1" customWidth="1"/>
    <col min="15622" max="15622" width="17.44140625" style="1" bestFit="1" customWidth="1"/>
    <col min="15623" max="15868" width="11.44140625" style="1"/>
    <col min="15869" max="15869" width="41.5546875" style="1" customWidth="1"/>
    <col min="15870" max="15870" width="44.44140625" style="1" customWidth="1"/>
    <col min="15871" max="15875" width="16" style="1" customWidth="1"/>
    <col min="15876" max="15876" width="18.44140625" style="1" customWidth="1"/>
    <col min="15877" max="15877" width="15.33203125" style="1" customWidth="1"/>
    <col min="15878" max="15878" width="17.44140625" style="1" bestFit="1" customWidth="1"/>
    <col min="15879" max="16124" width="11.44140625" style="1"/>
    <col min="16125" max="16125" width="41.5546875" style="1" customWidth="1"/>
    <col min="16126" max="16126" width="44.44140625" style="1" customWidth="1"/>
    <col min="16127" max="16131" width="16" style="1" customWidth="1"/>
    <col min="16132" max="16132" width="18.44140625" style="1" customWidth="1"/>
    <col min="16133" max="16133" width="15.33203125" style="1" customWidth="1"/>
    <col min="16134" max="16134" width="17.44140625" style="1" bestFit="1" customWidth="1"/>
    <col min="16135" max="16384" width="11.44140625" style="1"/>
  </cols>
  <sheetData>
    <row r="1" spans="1:7" s="6" customFormat="1" ht="13.8" x14ac:dyDescent="0.3">
      <c r="A1" s="5"/>
      <c r="C1" s="2"/>
    </row>
    <row r="2" spans="1:7" s="6" customFormat="1" ht="58.2" customHeight="1" x14ac:dyDescent="0.3">
      <c r="A2" s="78" t="s">
        <v>0</v>
      </c>
      <c r="B2" s="78"/>
      <c r="C2" s="78"/>
      <c r="D2" s="78"/>
      <c r="E2" s="78"/>
      <c r="F2" s="78"/>
      <c r="G2" s="78"/>
    </row>
    <row r="3" spans="1:7" s="6" customFormat="1" ht="13.8" x14ac:dyDescent="0.3">
      <c r="A3" s="5"/>
      <c r="C3" s="2"/>
    </row>
    <row r="4" spans="1:7" s="6" customFormat="1" ht="13.8" x14ac:dyDescent="0.3">
      <c r="A4" s="5"/>
      <c r="C4" s="2"/>
    </row>
    <row r="5" spans="1:7" s="6" customFormat="1" ht="13.8" x14ac:dyDescent="0.3">
      <c r="A5" s="5"/>
      <c r="C5" s="2"/>
    </row>
    <row r="6" spans="1:7" s="6" customFormat="1" ht="13.8" x14ac:dyDescent="0.3">
      <c r="A6" s="5"/>
      <c r="C6" s="2"/>
    </row>
    <row r="7" spans="1:7" s="6" customFormat="1" ht="20.399999999999999" x14ac:dyDescent="0.45">
      <c r="A7" s="5"/>
      <c r="B7" s="42"/>
      <c r="C7" s="2"/>
    </row>
    <row r="8" spans="1:7" s="6" customFormat="1" ht="13.8" x14ac:dyDescent="0.3">
      <c r="A8" s="5"/>
      <c r="C8" s="2"/>
    </row>
    <row r="9" spans="1:7" s="6" customFormat="1" ht="13.8" x14ac:dyDescent="0.3">
      <c r="A9" s="5"/>
      <c r="C9" s="2"/>
    </row>
    <row r="10" spans="1:7" s="6" customFormat="1" ht="13.8" x14ac:dyDescent="0.3">
      <c r="A10" s="5"/>
      <c r="C10" s="2"/>
    </row>
    <row r="11" spans="1:7" s="6" customFormat="1" ht="13.8" x14ac:dyDescent="0.3">
      <c r="A11" s="5"/>
      <c r="C11" s="2"/>
    </row>
    <row r="12" spans="1:7" s="6" customFormat="1" ht="13.8" x14ac:dyDescent="0.3">
      <c r="A12" s="5"/>
      <c r="C12" s="2"/>
    </row>
    <row r="13" spans="1:7" s="6" customFormat="1" ht="13.8" x14ac:dyDescent="0.3">
      <c r="A13" s="5"/>
      <c r="C13" s="2"/>
    </row>
    <row r="14" spans="1:7" s="6" customFormat="1" ht="13.8" x14ac:dyDescent="0.3">
      <c r="A14" s="5"/>
      <c r="C14" s="2"/>
    </row>
    <row r="15" spans="1:7" s="6" customFormat="1" ht="13.8" x14ac:dyDescent="0.3">
      <c r="A15" s="5"/>
      <c r="C15" s="2"/>
    </row>
    <row r="16" spans="1:7" s="6" customFormat="1" ht="14.4" thickBot="1" x14ac:dyDescent="0.35">
      <c r="A16" s="5"/>
      <c r="C16" s="2"/>
    </row>
    <row r="17" spans="1:11" s="6" customFormat="1" ht="129.75" customHeight="1" thickTop="1" thickBot="1" x14ac:dyDescent="0.35">
      <c r="A17" s="79" t="s">
        <v>151</v>
      </c>
      <c r="B17" s="79"/>
      <c r="C17" s="79"/>
      <c r="D17" s="79"/>
      <c r="E17" s="79"/>
      <c r="F17" s="79"/>
      <c r="G17" s="79"/>
    </row>
    <row r="18" spans="1:11" s="6" customFormat="1" ht="88.2" customHeight="1" thickTop="1" x14ac:dyDescent="0.3">
      <c r="A18" s="80" t="s">
        <v>1</v>
      </c>
      <c r="B18" s="80"/>
      <c r="C18" s="80"/>
      <c r="D18" s="80"/>
      <c r="E18" s="80"/>
      <c r="F18" s="80"/>
      <c r="G18" s="80"/>
    </row>
    <row r="19" spans="1:11" s="6" customFormat="1" ht="39" customHeight="1" thickBot="1" x14ac:dyDescent="0.35">
      <c r="A19" s="81" t="s">
        <v>2</v>
      </c>
      <c r="B19" s="81"/>
      <c r="C19" s="81"/>
      <c r="D19" s="81"/>
      <c r="E19" s="81"/>
      <c r="F19" s="81"/>
      <c r="G19" s="81"/>
    </row>
    <row r="20" spans="1:11" s="6" customFormat="1" ht="323.25" customHeight="1" thickBot="1" x14ac:dyDescent="0.35">
      <c r="A20" s="82" t="s">
        <v>3</v>
      </c>
      <c r="B20" s="83"/>
      <c r="C20" s="83"/>
      <c r="D20" s="83"/>
      <c r="E20" s="83"/>
      <c r="F20" s="83"/>
      <c r="G20" s="84"/>
    </row>
    <row r="21" spans="1:11" s="8" customFormat="1" ht="13.8" x14ac:dyDescent="0.25">
      <c r="A21" s="3"/>
      <c r="B21" s="7"/>
      <c r="C21" s="7"/>
      <c r="D21" s="7"/>
      <c r="E21" s="7"/>
      <c r="F21" s="7"/>
      <c r="G21" s="7"/>
      <c r="H21" s="6"/>
      <c r="I21" s="6"/>
      <c r="J21" s="6"/>
    </row>
    <row r="22" spans="1:11" ht="21" x14ac:dyDescent="0.3">
      <c r="A22" s="9" t="s">
        <v>4</v>
      </c>
      <c r="B22" s="39"/>
      <c r="K22" s="10"/>
    </row>
    <row r="23" spans="1:11" ht="21" x14ac:dyDescent="0.3">
      <c r="A23" s="9"/>
    </row>
    <row r="24" spans="1:11" ht="21" x14ac:dyDescent="0.3">
      <c r="A24" s="9" t="s">
        <v>5</v>
      </c>
      <c r="B24" s="40"/>
    </row>
    <row r="25" spans="1:11" ht="21" x14ac:dyDescent="0.3">
      <c r="A25" s="11"/>
    </row>
  </sheetData>
  <mergeCells count="5">
    <mergeCell ref="A2:G2"/>
    <mergeCell ref="A17:G17"/>
    <mergeCell ref="A18:G18"/>
    <mergeCell ref="A19:G19"/>
    <mergeCell ref="A20:G20"/>
  </mergeCells>
  <pageMargins left="0.70866141732283472" right="0.70866141732283472" top="0.74803149606299213" bottom="0.74803149606299213" header="0.31496062992125984" footer="0.31496062992125984"/>
  <pageSetup paperSize="9" scale="48" orientation="portrait" r:id="rId1"/>
  <rowBreaks count="2" manualBreakCount="2">
    <brk id="19" max="16383" man="1"/>
    <brk id="2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E59C87-46DB-4FF5-A508-F5C77712FA7C}">
  <dimension ref="A1:D26"/>
  <sheetViews>
    <sheetView workbookViewId="0">
      <selection activeCell="F9" sqref="F9"/>
    </sheetView>
  </sheetViews>
  <sheetFormatPr baseColWidth="10" defaultColWidth="11.44140625" defaultRowHeight="14.4" x14ac:dyDescent="0.3"/>
  <cols>
    <col min="1" max="1" width="83" bestFit="1" customWidth="1"/>
    <col min="2" max="2" width="42" customWidth="1"/>
    <col min="3" max="3" width="40" customWidth="1"/>
    <col min="4" max="4" width="15.5546875" bestFit="1" customWidth="1"/>
  </cols>
  <sheetData>
    <row r="1" spans="1:3" ht="15" thickBot="1" x14ac:dyDescent="0.35"/>
    <row r="2" spans="1:3" ht="58.95" customHeight="1" thickBot="1" x14ac:dyDescent="0.35">
      <c r="A2" s="98" t="s">
        <v>6</v>
      </c>
      <c r="B2" s="99"/>
      <c r="C2" s="100"/>
    </row>
    <row r="3" spans="1:3" ht="15" thickBot="1" x14ac:dyDescent="0.35">
      <c r="A3" s="4"/>
      <c r="B3" s="4"/>
      <c r="C3" s="4"/>
    </row>
    <row r="4" spans="1:3" ht="18" thickBot="1" x14ac:dyDescent="0.35">
      <c r="A4" s="101" t="s">
        <v>7</v>
      </c>
      <c r="B4" s="102"/>
      <c r="C4" s="103"/>
    </row>
    <row r="5" spans="1:3" x14ac:dyDescent="0.3">
      <c r="A5" s="104" t="s">
        <v>8</v>
      </c>
      <c r="B5" s="105"/>
      <c r="C5" s="106"/>
    </row>
    <row r="6" spans="1:3" ht="15" thickBot="1" x14ac:dyDescent="0.35">
      <c r="A6" s="107"/>
      <c r="B6" s="108"/>
      <c r="C6" s="109"/>
    </row>
    <row r="7" spans="1:3" ht="15" thickBot="1" x14ac:dyDescent="0.35">
      <c r="A7" s="110" t="s">
        <v>9</v>
      </c>
      <c r="B7" s="111"/>
      <c r="C7" s="56"/>
    </row>
    <row r="8" spans="1:3" ht="15" thickBot="1" x14ac:dyDescent="0.35">
      <c r="A8" s="112" t="s">
        <v>10</v>
      </c>
      <c r="B8" s="113"/>
      <c r="C8" s="57">
        <f>C7*1.2</f>
        <v>0</v>
      </c>
    </row>
    <row r="9" spans="1:3" ht="15" thickBot="1" x14ac:dyDescent="0.35">
      <c r="A9" s="114" t="s">
        <v>11</v>
      </c>
      <c r="B9" s="115"/>
      <c r="C9" s="116"/>
    </row>
    <row r="10" spans="1:3" ht="15" thickBot="1" x14ac:dyDescent="0.35">
      <c r="A10" s="4"/>
      <c r="B10" s="4"/>
      <c r="C10" s="4"/>
    </row>
    <row r="11" spans="1:3" ht="15" thickBot="1" x14ac:dyDescent="0.35">
      <c r="A11" s="85" t="s">
        <v>12</v>
      </c>
      <c r="B11" s="86"/>
      <c r="C11" s="87"/>
    </row>
    <row r="12" spans="1:3" x14ac:dyDescent="0.3">
      <c r="A12" s="88" t="s">
        <v>13</v>
      </c>
      <c r="B12" s="89"/>
      <c r="C12" s="90"/>
    </row>
    <row r="13" spans="1:3" x14ac:dyDescent="0.3">
      <c r="A13" s="91"/>
      <c r="B13" s="92"/>
      <c r="C13" s="93"/>
    </row>
    <row r="14" spans="1:3" x14ac:dyDescent="0.3">
      <c r="A14" s="91"/>
      <c r="B14" s="92"/>
      <c r="C14" s="93"/>
    </row>
    <row r="15" spans="1:3" x14ac:dyDescent="0.3">
      <c r="A15" s="91"/>
      <c r="B15" s="92"/>
      <c r="C15" s="93"/>
    </row>
    <row r="16" spans="1:3" ht="15" thickBot="1" x14ac:dyDescent="0.35">
      <c r="A16" s="94"/>
      <c r="B16" s="95"/>
      <c r="C16" s="96"/>
    </row>
    <row r="17" spans="1:4" x14ac:dyDescent="0.3">
      <c r="A17" s="4"/>
      <c r="B17" s="4"/>
      <c r="C17" s="4"/>
    </row>
    <row r="18" spans="1:4" ht="25.8" x14ac:dyDescent="0.5">
      <c r="A18" s="97" t="s">
        <v>14</v>
      </c>
      <c r="B18" s="97"/>
      <c r="C18" s="58" t="s">
        <v>15</v>
      </c>
      <c r="D18" s="58" t="s">
        <v>15</v>
      </c>
    </row>
    <row r="19" spans="1:4" ht="31.2" x14ac:dyDescent="0.3">
      <c r="A19" s="59" t="s">
        <v>16</v>
      </c>
      <c r="B19" s="60" t="s">
        <v>17</v>
      </c>
      <c r="C19" s="61" t="s">
        <v>18</v>
      </c>
      <c r="D19" s="62" t="s">
        <v>19</v>
      </c>
    </row>
    <row r="20" spans="1:4" ht="15.6" x14ac:dyDescent="0.3">
      <c r="A20" s="63" t="s">
        <v>20</v>
      </c>
      <c r="B20" s="64">
        <v>0.1</v>
      </c>
      <c r="C20" s="65">
        <f>C7*B20</f>
        <v>0</v>
      </c>
      <c r="D20" s="66">
        <f t="shared" ref="D20:D25" si="0">C20*1.2</f>
        <v>0</v>
      </c>
    </row>
    <row r="21" spans="1:4" ht="31.2" x14ac:dyDescent="0.3">
      <c r="A21" s="63" t="s">
        <v>21</v>
      </c>
      <c r="B21" s="64">
        <v>0.2</v>
      </c>
      <c r="C21" s="65">
        <f>C7*B21</f>
        <v>0</v>
      </c>
      <c r="D21" s="66">
        <f t="shared" si="0"/>
        <v>0</v>
      </c>
    </row>
    <row r="22" spans="1:4" ht="15.6" x14ac:dyDescent="0.3">
      <c r="A22" s="63" t="s">
        <v>22</v>
      </c>
      <c r="B22" s="64">
        <v>0.2</v>
      </c>
      <c r="C22" s="65">
        <f>C7*B22</f>
        <v>0</v>
      </c>
      <c r="D22" s="66">
        <f t="shared" si="0"/>
        <v>0</v>
      </c>
    </row>
    <row r="23" spans="1:4" ht="15.6" x14ac:dyDescent="0.3">
      <c r="A23" s="63" t="s">
        <v>23</v>
      </c>
      <c r="B23" s="64">
        <v>0.25</v>
      </c>
      <c r="C23" s="65">
        <f>C7*B23</f>
        <v>0</v>
      </c>
      <c r="D23" s="66">
        <f t="shared" si="0"/>
        <v>0</v>
      </c>
    </row>
    <row r="24" spans="1:4" ht="15.6" x14ac:dyDescent="0.3">
      <c r="A24" s="67" t="s">
        <v>24</v>
      </c>
      <c r="B24" s="64">
        <v>0.2</v>
      </c>
      <c r="C24" s="65">
        <f>C7*B24</f>
        <v>0</v>
      </c>
      <c r="D24" s="66">
        <f t="shared" si="0"/>
        <v>0</v>
      </c>
    </row>
    <row r="25" spans="1:4" ht="15.6" x14ac:dyDescent="0.3">
      <c r="A25" s="67" t="s">
        <v>25</v>
      </c>
      <c r="B25" s="64">
        <v>0.05</v>
      </c>
      <c r="C25" s="65">
        <f>C8*B25</f>
        <v>0</v>
      </c>
      <c r="D25" s="66">
        <f t="shared" si="0"/>
        <v>0</v>
      </c>
    </row>
    <row r="26" spans="1:4" ht="15.6" x14ac:dyDescent="0.3">
      <c r="A26" s="59" t="s">
        <v>26</v>
      </c>
      <c r="B26" s="68">
        <f>SUM(B20:B25)</f>
        <v>1</v>
      </c>
      <c r="C26" s="69">
        <f>SUM(C20:C24)</f>
        <v>0</v>
      </c>
      <c r="D26" s="70">
        <f>SUM(D20:D24)</f>
        <v>0</v>
      </c>
    </row>
  </sheetData>
  <mergeCells count="9">
    <mergeCell ref="A11:C11"/>
    <mergeCell ref="A12:C16"/>
    <mergeCell ref="A18:B18"/>
    <mergeCell ref="A2:C2"/>
    <mergeCell ref="A4:C4"/>
    <mergeCell ref="A5:C6"/>
    <mergeCell ref="A7:B7"/>
    <mergeCell ref="A8:B8"/>
    <mergeCell ref="A9:C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40"/>
  <sheetViews>
    <sheetView topLeftCell="A20" zoomScale="70" zoomScaleNormal="70" workbookViewId="0">
      <selection activeCell="B21" sqref="B21"/>
    </sheetView>
  </sheetViews>
  <sheetFormatPr baseColWidth="10" defaultColWidth="11.44140625" defaultRowHeight="14.4" x14ac:dyDescent="0.3"/>
  <cols>
    <col min="2" max="2" width="63.33203125" customWidth="1"/>
    <col min="3" max="3" width="28.5546875" customWidth="1"/>
    <col min="4" max="4" width="28.44140625" customWidth="1"/>
    <col min="5" max="5" width="20.5546875" customWidth="1"/>
    <col min="6" max="7" width="28.44140625" customWidth="1"/>
    <col min="8" max="8" width="20.5546875" customWidth="1"/>
    <col min="9" max="10" width="28.44140625" customWidth="1"/>
    <col min="11" max="11" width="20.5546875" customWidth="1"/>
    <col min="12" max="12" width="28.44140625" customWidth="1"/>
  </cols>
  <sheetData>
    <row r="1" spans="2:12" ht="30.75" customHeight="1" thickBot="1" x14ac:dyDescent="0.35">
      <c r="B1" s="126" t="s">
        <v>27</v>
      </c>
      <c r="C1" s="127"/>
      <c r="D1" s="127"/>
      <c r="E1" s="127"/>
      <c r="F1" s="127"/>
      <c r="G1" s="127"/>
      <c r="H1" s="127"/>
      <c r="I1" s="127"/>
      <c r="J1" s="127"/>
      <c r="K1" s="127"/>
      <c r="L1" s="128"/>
    </row>
    <row r="2" spans="2:12" ht="15" thickBot="1" x14ac:dyDescent="0.35">
      <c r="B2" s="4"/>
      <c r="C2" s="4"/>
      <c r="D2" s="2"/>
      <c r="E2" s="2"/>
      <c r="F2" s="2"/>
      <c r="G2" s="2"/>
      <c r="H2" s="2"/>
      <c r="I2" s="2"/>
      <c r="J2" s="2"/>
      <c r="K2" s="2"/>
      <c r="L2" s="2"/>
    </row>
    <row r="3" spans="2:12" ht="40.5" customHeight="1" thickBot="1" x14ac:dyDescent="0.35">
      <c r="B3" s="129" t="s">
        <v>28</v>
      </c>
      <c r="C3" s="130"/>
      <c r="D3" s="130"/>
      <c r="E3" s="130"/>
      <c r="F3" s="130"/>
      <c r="G3" s="130"/>
      <c r="H3" s="130"/>
      <c r="I3" s="130"/>
      <c r="J3" s="130"/>
      <c r="K3" s="130"/>
      <c r="L3" s="130"/>
    </row>
    <row r="4" spans="2:12" ht="33.75" customHeight="1" thickBot="1" x14ac:dyDescent="0.35">
      <c r="B4" s="131" t="s">
        <v>29</v>
      </c>
      <c r="C4" s="131" t="s">
        <v>30</v>
      </c>
      <c r="D4" s="117" t="s">
        <v>31</v>
      </c>
      <c r="E4" s="118"/>
      <c r="F4" s="119"/>
      <c r="G4" s="117" t="s">
        <v>32</v>
      </c>
      <c r="H4" s="118"/>
      <c r="I4" s="119"/>
      <c r="J4" s="117" t="s">
        <v>33</v>
      </c>
      <c r="K4" s="118"/>
      <c r="L4" s="119"/>
    </row>
    <row r="5" spans="2:12" ht="89.25" customHeight="1" thickBot="1" x14ac:dyDescent="0.35">
      <c r="B5" s="132"/>
      <c r="C5" s="132"/>
      <c r="D5" s="35" t="s">
        <v>34</v>
      </c>
      <c r="E5" s="14" t="s">
        <v>35</v>
      </c>
      <c r="F5" s="14" t="s">
        <v>36</v>
      </c>
      <c r="G5" s="35" t="s">
        <v>37</v>
      </c>
      <c r="H5" s="14" t="s">
        <v>35</v>
      </c>
      <c r="I5" s="14" t="s">
        <v>36</v>
      </c>
      <c r="J5" s="35" t="s">
        <v>37</v>
      </c>
      <c r="K5" s="14" t="s">
        <v>35</v>
      </c>
      <c r="L5" s="14" t="s">
        <v>38</v>
      </c>
    </row>
    <row r="6" spans="2:12" ht="124.2" customHeight="1" x14ac:dyDescent="0.3">
      <c r="B6" s="55" t="s">
        <v>39</v>
      </c>
      <c r="C6" s="120" t="s">
        <v>40</v>
      </c>
      <c r="D6" s="50"/>
      <c r="E6" s="133"/>
      <c r="F6" s="51">
        <f>D6*(100%-E6)</f>
        <v>0</v>
      </c>
      <c r="G6" s="50"/>
      <c r="H6" s="133"/>
      <c r="I6" s="51">
        <f>G6*(100%-H6)</f>
        <v>0</v>
      </c>
      <c r="J6" s="50"/>
      <c r="K6" s="133"/>
      <c r="L6" s="51">
        <f>J6*(100%-K6)</f>
        <v>0</v>
      </c>
    </row>
    <row r="7" spans="2:12" ht="132" customHeight="1" x14ac:dyDescent="0.3">
      <c r="B7" s="54" t="s">
        <v>41</v>
      </c>
      <c r="C7" s="135"/>
      <c r="D7" s="52">
        <f>D6*1.2</f>
        <v>0</v>
      </c>
      <c r="E7" s="134"/>
      <c r="F7" s="53">
        <f>F6*1.2</f>
        <v>0</v>
      </c>
      <c r="G7" s="52">
        <f>G6*1.2</f>
        <v>0</v>
      </c>
      <c r="H7" s="134"/>
      <c r="I7" s="53">
        <f>I6*1.2</f>
        <v>0</v>
      </c>
      <c r="J7" s="52">
        <f>J6*1.2</f>
        <v>0</v>
      </c>
      <c r="K7" s="134"/>
      <c r="L7" s="53">
        <f>L6*1.2</f>
        <v>0</v>
      </c>
    </row>
    <row r="8" spans="2:12" ht="89.25" customHeight="1" x14ac:dyDescent="0.3">
      <c r="B8" s="54" t="s">
        <v>42</v>
      </c>
      <c r="C8" s="120" t="s">
        <v>43</v>
      </c>
      <c r="D8" s="50"/>
      <c r="E8" s="133"/>
      <c r="F8" s="51">
        <f>D8*(100%-E8)</f>
        <v>0</v>
      </c>
      <c r="G8" s="50"/>
      <c r="H8" s="133"/>
      <c r="I8" s="51">
        <f>G8*(100%-H8)</f>
        <v>0</v>
      </c>
      <c r="J8" s="50"/>
      <c r="K8" s="133"/>
      <c r="L8" s="51">
        <f>J8*(100%-K8)</f>
        <v>0</v>
      </c>
    </row>
    <row r="9" spans="2:12" ht="89.25" customHeight="1" x14ac:dyDescent="0.3">
      <c r="B9" s="54" t="s">
        <v>44</v>
      </c>
      <c r="C9" s="121"/>
      <c r="D9" s="52">
        <f>D8*1.2</f>
        <v>0</v>
      </c>
      <c r="E9" s="134"/>
      <c r="F9" s="53">
        <f>F8*1.2</f>
        <v>0</v>
      </c>
      <c r="G9" s="52">
        <f>G8*1.2</f>
        <v>0</v>
      </c>
      <c r="H9" s="134"/>
      <c r="I9" s="53">
        <f>I8*1.2</f>
        <v>0</v>
      </c>
      <c r="J9" s="52">
        <f>J8*1.2</f>
        <v>0</v>
      </c>
      <c r="K9" s="134"/>
      <c r="L9" s="53">
        <f>L8*1.2</f>
        <v>0</v>
      </c>
    </row>
    <row r="10" spans="2:12" ht="104.25" customHeight="1" x14ac:dyDescent="0.3">
      <c r="B10" s="54" t="s">
        <v>42</v>
      </c>
      <c r="C10" s="136" t="s">
        <v>45</v>
      </c>
      <c r="D10" s="36"/>
      <c r="E10" s="122"/>
      <c r="F10" s="38">
        <f>D10*(100%-E10)</f>
        <v>0</v>
      </c>
      <c r="G10" s="36"/>
      <c r="H10" s="122"/>
      <c r="I10" s="38">
        <f>G10*(100%-H10)</f>
        <v>0</v>
      </c>
      <c r="J10" s="36"/>
      <c r="K10" s="122"/>
      <c r="L10" s="38">
        <f>J10*(100%-K10)</f>
        <v>0</v>
      </c>
    </row>
    <row r="11" spans="2:12" ht="72" customHeight="1" thickBot="1" x14ac:dyDescent="0.35">
      <c r="B11" s="54" t="s">
        <v>44</v>
      </c>
      <c r="C11" s="135"/>
      <c r="D11" s="37">
        <f>D10*1.2</f>
        <v>0</v>
      </c>
      <c r="E11" s="123"/>
      <c r="F11" s="15">
        <f>F10*1.2</f>
        <v>0</v>
      </c>
      <c r="G11" s="37">
        <f>G10*1.2</f>
        <v>0</v>
      </c>
      <c r="H11" s="123"/>
      <c r="I11" s="15">
        <f>I10*1.2</f>
        <v>0</v>
      </c>
      <c r="J11" s="37">
        <f>J10*1.2</f>
        <v>0</v>
      </c>
      <c r="K11" s="123"/>
      <c r="L11" s="15">
        <f>L10*1.2</f>
        <v>0</v>
      </c>
    </row>
    <row r="12" spans="2:12" ht="90.6" customHeight="1" thickBot="1" x14ac:dyDescent="0.35">
      <c r="B12" s="54" t="s">
        <v>42</v>
      </c>
      <c r="C12" s="120" t="s">
        <v>46</v>
      </c>
      <c r="D12" s="36"/>
      <c r="E12" s="122"/>
      <c r="F12" s="38">
        <f>D12*(100%-E12)</f>
        <v>0</v>
      </c>
      <c r="G12" s="36"/>
      <c r="H12" s="122"/>
      <c r="I12" s="38">
        <f>G12*(100%-H12)</f>
        <v>0</v>
      </c>
      <c r="J12" s="36"/>
      <c r="K12" s="122"/>
      <c r="L12" s="38">
        <f>J12*(100%-K12)</f>
        <v>0</v>
      </c>
    </row>
    <row r="13" spans="2:12" ht="100.2" customHeight="1" thickBot="1" x14ac:dyDescent="0.35">
      <c r="B13" s="54" t="s">
        <v>44</v>
      </c>
      <c r="C13" s="121"/>
      <c r="D13" s="37">
        <f>D12*1.2</f>
        <v>0</v>
      </c>
      <c r="E13" s="123"/>
      <c r="F13" s="15">
        <f>F12*1.2</f>
        <v>0</v>
      </c>
      <c r="G13" s="37">
        <f>G12*1.2</f>
        <v>0</v>
      </c>
      <c r="H13" s="123"/>
      <c r="I13" s="15">
        <f>I12*1.2</f>
        <v>0</v>
      </c>
      <c r="J13" s="37">
        <f>J12*1.2</f>
        <v>0</v>
      </c>
      <c r="K13" s="123"/>
      <c r="L13" s="15">
        <f>L12*1.2</f>
        <v>0</v>
      </c>
    </row>
    <row r="14" spans="2:12" x14ac:dyDescent="0.3">
      <c r="B14" s="137" t="s">
        <v>47</v>
      </c>
      <c r="C14" s="138"/>
      <c r="D14" s="138"/>
      <c r="E14" s="138"/>
      <c r="F14" s="138"/>
      <c r="G14" s="138"/>
      <c r="H14" s="138"/>
      <c r="I14" s="138"/>
      <c r="J14" s="138"/>
      <c r="K14" s="138"/>
      <c r="L14" s="139"/>
    </row>
    <row r="15" spans="2:12" x14ac:dyDescent="0.3">
      <c r="B15" s="140"/>
      <c r="C15" s="141"/>
      <c r="D15" s="141"/>
      <c r="E15" s="141"/>
      <c r="F15" s="141"/>
      <c r="G15" s="141"/>
      <c r="H15" s="141"/>
      <c r="I15" s="141"/>
      <c r="J15" s="141"/>
      <c r="K15" s="141"/>
      <c r="L15" s="142"/>
    </row>
    <row r="16" spans="2:12" x14ac:dyDescent="0.3">
      <c r="B16" s="140"/>
      <c r="C16" s="141"/>
      <c r="D16" s="141"/>
      <c r="E16" s="141"/>
      <c r="F16" s="141"/>
      <c r="G16" s="141"/>
      <c r="H16" s="141"/>
      <c r="I16" s="141"/>
      <c r="J16" s="141"/>
      <c r="K16" s="141"/>
      <c r="L16" s="142"/>
    </row>
    <row r="17" spans="2:12" ht="21" customHeight="1" x14ac:dyDescent="0.3">
      <c r="B17" s="143"/>
      <c r="C17" s="144"/>
      <c r="D17" s="144"/>
      <c r="E17" s="144"/>
      <c r="F17" s="144"/>
      <c r="G17" s="144"/>
      <c r="H17" s="144"/>
      <c r="I17" s="144"/>
      <c r="J17" s="144"/>
      <c r="K17" s="144"/>
      <c r="L17" s="145"/>
    </row>
    <row r="18" spans="2:12" ht="64.95" customHeight="1" x14ac:dyDescent="0.4">
      <c r="B18" s="124" t="s">
        <v>48</v>
      </c>
      <c r="C18" s="125"/>
      <c r="D18" s="125"/>
      <c r="E18" s="125"/>
      <c r="F18" s="125"/>
      <c r="G18" s="125"/>
      <c r="H18" s="125"/>
      <c r="I18" s="125"/>
      <c r="J18" s="125"/>
      <c r="K18" s="125"/>
      <c r="L18" s="125"/>
    </row>
    <row r="19" spans="2:12" ht="26.4" customHeight="1" x14ac:dyDescent="0.3">
      <c r="B19" s="131" t="s">
        <v>29</v>
      </c>
      <c r="C19" s="131" t="s">
        <v>30</v>
      </c>
      <c r="D19" s="117" t="s">
        <v>31</v>
      </c>
      <c r="E19" s="118"/>
      <c r="F19" s="119"/>
      <c r="G19" s="117" t="s">
        <v>32</v>
      </c>
      <c r="H19" s="118"/>
      <c r="I19" s="119"/>
      <c r="J19" s="117" t="s">
        <v>33</v>
      </c>
      <c r="K19" s="118"/>
      <c r="L19" s="119"/>
    </row>
    <row r="20" spans="2:12" ht="43.5" customHeight="1" x14ac:dyDescent="0.3">
      <c r="B20" s="132"/>
      <c r="C20" s="132"/>
      <c r="D20" s="35" t="s">
        <v>34</v>
      </c>
      <c r="E20" s="14" t="s">
        <v>35</v>
      </c>
      <c r="F20" s="14" t="s">
        <v>36</v>
      </c>
      <c r="G20" s="35" t="s">
        <v>37</v>
      </c>
      <c r="H20" s="14" t="s">
        <v>35</v>
      </c>
      <c r="I20" s="14" t="s">
        <v>36</v>
      </c>
      <c r="J20" s="35" t="s">
        <v>37</v>
      </c>
      <c r="K20" s="14" t="s">
        <v>35</v>
      </c>
      <c r="L20" s="14" t="s">
        <v>38</v>
      </c>
    </row>
    <row r="21" spans="2:12" ht="105.75" customHeight="1" x14ac:dyDescent="0.3">
      <c r="B21" s="55" t="s">
        <v>49</v>
      </c>
      <c r="C21" s="120" t="s">
        <v>50</v>
      </c>
      <c r="D21" s="50"/>
      <c r="E21" s="133"/>
      <c r="F21" s="51">
        <f>D21*(100%-E21)</f>
        <v>0</v>
      </c>
      <c r="G21" s="50"/>
      <c r="H21" s="133"/>
      <c r="I21" s="51">
        <f>G21*(100%-H21)</f>
        <v>0</v>
      </c>
      <c r="J21" s="50"/>
      <c r="K21" s="133"/>
      <c r="L21" s="51">
        <f>J21*(100%-K21)</f>
        <v>0</v>
      </c>
    </row>
    <row r="22" spans="2:12" ht="31.2" x14ac:dyDescent="0.3">
      <c r="B22" s="54" t="s">
        <v>51</v>
      </c>
      <c r="C22" s="135"/>
      <c r="D22" s="52">
        <f>D21*1.2</f>
        <v>0</v>
      </c>
      <c r="E22" s="134"/>
      <c r="F22" s="53">
        <f>F21*1.2</f>
        <v>0</v>
      </c>
      <c r="G22" s="52">
        <f>G21*1.2</f>
        <v>0</v>
      </c>
      <c r="H22" s="134"/>
      <c r="I22" s="53">
        <f>I21*1.2</f>
        <v>0</v>
      </c>
      <c r="J22" s="52">
        <f>J21*1.2</f>
        <v>0</v>
      </c>
      <c r="K22" s="134"/>
      <c r="L22" s="53">
        <f>L21*1.2</f>
        <v>0</v>
      </c>
    </row>
    <row r="23" spans="2:12" ht="57.75" customHeight="1" x14ac:dyDescent="0.3">
      <c r="B23" s="55" t="s">
        <v>52</v>
      </c>
      <c r="C23" s="120" t="s">
        <v>53</v>
      </c>
      <c r="D23" s="50"/>
      <c r="E23" s="133"/>
      <c r="F23" s="51">
        <f>D23*(100%-E23)</f>
        <v>0</v>
      </c>
      <c r="G23" s="50"/>
      <c r="H23" s="133"/>
      <c r="I23" s="51">
        <f>G23*(100%-H23)</f>
        <v>0</v>
      </c>
      <c r="J23" s="50"/>
      <c r="K23" s="133"/>
      <c r="L23" s="51">
        <f>J23*(100%-K23)</f>
        <v>0</v>
      </c>
    </row>
    <row r="24" spans="2:12" ht="31.2" x14ac:dyDescent="0.3">
      <c r="B24" s="54" t="s">
        <v>51</v>
      </c>
      <c r="C24" s="135"/>
      <c r="D24" s="52">
        <f>D23*1.2</f>
        <v>0</v>
      </c>
      <c r="E24" s="134"/>
      <c r="F24" s="53">
        <f>F23*1.2</f>
        <v>0</v>
      </c>
      <c r="G24" s="52">
        <f>G23*1.2</f>
        <v>0</v>
      </c>
      <c r="H24" s="134"/>
      <c r="I24" s="53">
        <f>I23*1.2</f>
        <v>0</v>
      </c>
      <c r="J24" s="52">
        <f>J23*1.2</f>
        <v>0</v>
      </c>
      <c r="K24" s="134"/>
      <c r="L24" s="53">
        <f>L23*1.2</f>
        <v>0</v>
      </c>
    </row>
    <row r="25" spans="2:12" ht="57.75" customHeight="1" x14ac:dyDescent="0.3">
      <c r="B25" s="55" t="s">
        <v>54</v>
      </c>
      <c r="C25" s="120" t="s">
        <v>55</v>
      </c>
      <c r="D25" s="50"/>
      <c r="E25" s="133"/>
      <c r="F25" s="51">
        <f>D25*(100%-E25)</f>
        <v>0</v>
      </c>
      <c r="G25" s="50"/>
      <c r="H25" s="133"/>
      <c r="I25" s="51">
        <f>G25*(100%-H25)</f>
        <v>0</v>
      </c>
      <c r="J25" s="50"/>
      <c r="K25" s="133"/>
      <c r="L25" s="51">
        <f>J25*(100%-K25)</f>
        <v>0</v>
      </c>
    </row>
    <row r="26" spans="2:12" ht="31.2" x14ac:dyDescent="0.3">
      <c r="B26" s="54" t="s">
        <v>51</v>
      </c>
      <c r="C26" s="135"/>
      <c r="D26" s="52">
        <f>D25*1.2</f>
        <v>0</v>
      </c>
      <c r="E26" s="134"/>
      <c r="F26" s="53">
        <f>F25*1.2</f>
        <v>0</v>
      </c>
      <c r="G26" s="52">
        <f>G25*1.2</f>
        <v>0</v>
      </c>
      <c r="H26" s="134"/>
      <c r="I26" s="53">
        <f>I25*1.2</f>
        <v>0</v>
      </c>
      <c r="J26" s="52">
        <f>J25*1.2</f>
        <v>0</v>
      </c>
      <c r="K26" s="134"/>
      <c r="L26" s="53">
        <f>L25*1.2</f>
        <v>0</v>
      </c>
    </row>
    <row r="27" spans="2:12" x14ac:dyDescent="0.3">
      <c r="B27" s="137" t="s">
        <v>56</v>
      </c>
      <c r="C27" s="138"/>
      <c r="D27" s="138"/>
      <c r="E27" s="138"/>
      <c r="F27" s="138"/>
      <c r="G27" s="138"/>
      <c r="H27" s="138"/>
      <c r="I27" s="138"/>
      <c r="J27" s="138"/>
      <c r="K27" s="138"/>
      <c r="L27" s="139"/>
    </row>
    <row r="28" spans="2:12" x14ac:dyDescent="0.3">
      <c r="B28" s="140"/>
      <c r="C28" s="141"/>
      <c r="D28" s="141"/>
      <c r="E28" s="141"/>
      <c r="F28" s="141"/>
      <c r="G28" s="141"/>
      <c r="H28" s="141"/>
      <c r="I28" s="141"/>
      <c r="J28" s="141"/>
      <c r="K28" s="141"/>
      <c r="L28" s="142"/>
    </row>
    <row r="29" spans="2:12" x14ac:dyDescent="0.3">
      <c r="B29" s="140"/>
      <c r="C29" s="141"/>
      <c r="D29" s="141"/>
      <c r="E29" s="141"/>
      <c r="F29" s="141"/>
      <c r="G29" s="141"/>
      <c r="H29" s="141"/>
      <c r="I29" s="141"/>
      <c r="J29" s="141"/>
      <c r="K29" s="141"/>
      <c r="L29" s="142"/>
    </row>
    <row r="30" spans="2:12" ht="43.95" customHeight="1" x14ac:dyDescent="0.3">
      <c r="B30" s="143"/>
      <c r="C30" s="144"/>
      <c r="D30" s="144"/>
      <c r="E30" s="144"/>
      <c r="F30" s="144"/>
      <c r="G30" s="144"/>
      <c r="H30" s="144"/>
      <c r="I30" s="144"/>
      <c r="J30" s="144"/>
      <c r="K30" s="144"/>
      <c r="L30" s="145"/>
    </row>
    <row r="32" spans="2:12" ht="20.25" customHeight="1" x14ac:dyDescent="0.4">
      <c r="B32" s="156" t="s">
        <v>57</v>
      </c>
      <c r="C32" s="157"/>
      <c r="D32" s="158"/>
      <c r="E32" s="158"/>
      <c r="F32" s="159"/>
    </row>
    <row r="33" spans="2:6" ht="15" customHeight="1" x14ac:dyDescent="0.3">
      <c r="B33" s="160" t="s">
        <v>58</v>
      </c>
      <c r="C33" s="162" t="s">
        <v>59</v>
      </c>
      <c r="D33" s="163"/>
      <c r="E33" s="163"/>
      <c r="F33" s="163"/>
    </row>
    <row r="34" spans="2:6" ht="38.25" customHeight="1" x14ac:dyDescent="0.3">
      <c r="B34" s="161"/>
      <c r="C34" s="161"/>
      <c r="D34" s="73" t="s">
        <v>60</v>
      </c>
      <c r="E34" s="75" t="s">
        <v>35</v>
      </c>
      <c r="F34" s="77" t="s">
        <v>61</v>
      </c>
    </row>
    <row r="35" spans="2:6" ht="48" customHeight="1" x14ac:dyDescent="0.3">
      <c r="B35" s="55" t="s">
        <v>62</v>
      </c>
      <c r="C35" s="120" t="s">
        <v>63</v>
      </c>
      <c r="D35" s="50"/>
      <c r="E35" s="155"/>
      <c r="F35" s="74"/>
    </row>
    <row r="36" spans="2:6" ht="45.75" customHeight="1" x14ac:dyDescent="0.3">
      <c r="B36" s="55" t="s">
        <v>64</v>
      </c>
      <c r="C36" s="135"/>
      <c r="D36" s="52">
        <f>D35*1.2</f>
        <v>0</v>
      </c>
      <c r="E36" s="134"/>
      <c r="F36" s="76">
        <f>K35*1.2</f>
        <v>0</v>
      </c>
    </row>
    <row r="37" spans="2:6" ht="84" customHeight="1" x14ac:dyDescent="0.3">
      <c r="B37" s="146" t="s">
        <v>65</v>
      </c>
      <c r="C37" s="147"/>
      <c r="D37" s="147"/>
      <c r="E37" s="147"/>
      <c r="F37" s="148"/>
    </row>
    <row r="38" spans="2:6" x14ac:dyDescent="0.3">
      <c r="B38" s="149"/>
      <c r="C38" s="150"/>
      <c r="D38" s="150"/>
      <c r="E38" s="150"/>
      <c r="F38" s="151"/>
    </row>
    <row r="39" spans="2:6" x14ac:dyDescent="0.3">
      <c r="B39" s="149"/>
      <c r="C39" s="150"/>
      <c r="D39" s="150"/>
      <c r="E39" s="150"/>
      <c r="F39" s="151"/>
    </row>
    <row r="40" spans="2:6" ht="32.25" customHeight="1" x14ac:dyDescent="0.3">
      <c r="B40" s="152"/>
      <c r="C40" s="153"/>
      <c r="D40" s="153"/>
      <c r="E40" s="153"/>
      <c r="F40" s="154"/>
    </row>
  </sheetData>
  <mergeCells count="50">
    <mergeCell ref="C25:C26"/>
    <mergeCell ref="E25:E26"/>
    <mergeCell ref="H25:H26"/>
    <mergeCell ref="K25:K26"/>
    <mergeCell ref="B37:F40"/>
    <mergeCell ref="C35:C36"/>
    <mergeCell ref="E35:E36"/>
    <mergeCell ref="B32:F32"/>
    <mergeCell ref="B33:B34"/>
    <mergeCell ref="C33:C34"/>
    <mergeCell ref="D33:F33"/>
    <mergeCell ref="B27:L30"/>
    <mergeCell ref="C21:C22"/>
    <mergeCell ref="E21:E22"/>
    <mergeCell ref="H21:H22"/>
    <mergeCell ref="K21:K22"/>
    <mergeCell ref="C23:C24"/>
    <mergeCell ref="E23:E24"/>
    <mergeCell ref="H23:H24"/>
    <mergeCell ref="K23:K24"/>
    <mergeCell ref="B19:B20"/>
    <mergeCell ref="C19:C20"/>
    <mergeCell ref="D19:F19"/>
    <mergeCell ref="G19:I19"/>
    <mergeCell ref="J19:L19"/>
    <mergeCell ref="B1:L1"/>
    <mergeCell ref="B3:L3"/>
    <mergeCell ref="B4:B5"/>
    <mergeCell ref="C8:C9"/>
    <mergeCell ref="E8:E9"/>
    <mergeCell ref="H8:H9"/>
    <mergeCell ref="K8:K9"/>
    <mergeCell ref="C6:C7"/>
    <mergeCell ref="E6:E7"/>
    <mergeCell ref="H6:H7"/>
    <mergeCell ref="K6:K7"/>
    <mergeCell ref="C4:C5"/>
    <mergeCell ref="K10:K11"/>
    <mergeCell ref="J4:L4"/>
    <mergeCell ref="H12:H13"/>
    <mergeCell ref="K12:K13"/>
    <mergeCell ref="B18:L18"/>
    <mergeCell ref="C10:C11"/>
    <mergeCell ref="B14:L17"/>
    <mergeCell ref="E10:E11"/>
    <mergeCell ref="D4:F4"/>
    <mergeCell ref="G4:I4"/>
    <mergeCell ref="C12:C13"/>
    <mergeCell ref="E12:E13"/>
    <mergeCell ref="H10:H11"/>
  </mergeCells>
  <pageMargins left="0.70866141732283472" right="0.70866141732283472" top="0.74803149606299213" bottom="0.74803149606299213" header="0.31496062992125984" footer="0.31496062992125984"/>
  <pageSetup paperSize="9" scale="27" orientation="landscape" r:id="rId1"/>
  <ignoredErrors>
    <ignoredError sqref="F11"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20"/>
  <sheetViews>
    <sheetView topLeftCell="A5" zoomScaleNormal="100" workbookViewId="0">
      <selection activeCell="A10" sqref="A10:E14"/>
    </sheetView>
  </sheetViews>
  <sheetFormatPr baseColWidth="10" defaultColWidth="11.44140625" defaultRowHeight="14.4" x14ac:dyDescent="0.3"/>
  <cols>
    <col min="1" max="1" width="32.6640625" customWidth="1"/>
    <col min="2" max="2" width="17.44140625" customWidth="1"/>
    <col min="3" max="3" width="41" style="31" customWidth="1"/>
    <col min="4" max="4" width="34.44140625" customWidth="1"/>
    <col min="5" max="5" width="41.109375" customWidth="1"/>
  </cols>
  <sheetData>
    <row r="1" spans="1:5" ht="50.25" customHeight="1" x14ac:dyDescent="0.3">
      <c r="A1" s="164" t="s">
        <v>66</v>
      </c>
      <c r="B1" s="164"/>
      <c r="C1" s="165"/>
      <c r="D1" s="165"/>
      <c r="E1" s="165"/>
    </row>
    <row r="2" spans="1:5" x14ac:dyDescent="0.3">
      <c r="A2" s="4"/>
      <c r="B2" s="4"/>
      <c r="C2" s="2"/>
      <c r="D2" s="2"/>
      <c r="E2" s="2"/>
    </row>
    <row r="3" spans="1:5" ht="28.5" customHeight="1" thickBot="1" x14ac:dyDescent="0.35">
      <c r="A3" s="166" t="s">
        <v>67</v>
      </c>
      <c r="B3" s="167"/>
      <c r="C3" s="167"/>
      <c r="D3" s="167"/>
      <c r="E3" s="167"/>
    </row>
    <row r="4" spans="1:5" ht="15" customHeight="1" x14ac:dyDescent="0.3">
      <c r="A4" s="104" t="s">
        <v>68</v>
      </c>
      <c r="B4" s="182"/>
      <c r="C4" s="168" t="s">
        <v>31</v>
      </c>
      <c r="D4" s="168" t="s">
        <v>32</v>
      </c>
      <c r="E4" s="170" t="s">
        <v>33</v>
      </c>
    </row>
    <row r="5" spans="1:5" ht="71.25" customHeight="1" thickBot="1" x14ac:dyDescent="0.35">
      <c r="A5" s="107"/>
      <c r="B5" s="183"/>
      <c r="C5" s="169"/>
      <c r="D5" s="169"/>
      <c r="E5" s="171"/>
    </row>
    <row r="6" spans="1:5" ht="27" customHeight="1" x14ac:dyDescent="0.3">
      <c r="A6" s="187"/>
      <c r="B6" s="188"/>
      <c r="C6" s="188"/>
      <c r="D6" s="188"/>
      <c r="E6" s="188"/>
    </row>
    <row r="7" spans="1:5" ht="63.6" customHeight="1" thickBot="1" x14ac:dyDescent="0.35">
      <c r="A7" s="184" t="s">
        <v>69</v>
      </c>
      <c r="B7" s="185"/>
      <c r="C7" s="29"/>
      <c r="D7" s="29"/>
      <c r="E7" s="29"/>
    </row>
    <row r="8" spans="1:5" ht="54.75" customHeight="1" thickBot="1" x14ac:dyDescent="0.35">
      <c r="A8" s="186" t="s">
        <v>70</v>
      </c>
      <c r="B8" s="186"/>
      <c r="C8" s="30">
        <f>C7*1.2</f>
        <v>0</v>
      </c>
      <c r="D8" s="30">
        <f>D7*1.2</f>
        <v>0</v>
      </c>
      <c r="E8" s="30">
        <f>E7*1.2</f>
        <v>0</v>
      </c>
    </row>
    <row r="9" spans="1:5" s="41" customFormat="1" ht="21" customHeight="1" thickBot="1" x14ac:dyDescent="0.35">
      <c r="A9" s="48"/>
      <c r="B9" s="48"/>
      <c r="C9" s="49"/>
      <c r="D9" s="49"/>
      <c r="E9" s="49"/>
    </row>
    <row r="10" spans="1:5" ht="54.75" customHeight="1" x14ac:dyDescent="0.3">
      <c r="A10" s="172" t="s">
        <v>71</v>
      </c>
      <c r="B10" s="173"/>
      <c r="C10" s="174"/>
      <c r="D10" s="174"/>
      <c r="E10" s="175"/>
    </row>
    <row r="11" spans="1:5" x14ac:dyDescent="0.3">
      <c r="A11" s="176"/>
      <c r="B11" s="177"/>
      <c r="C11" s="177"/>
      <c r="D11" s="177"/>
      <c r="E11" s="178"/>
    </row>
    <row r="12" spans="1:5" x14ac:dyDescent="0.3">
      <c r="A12" s="176"/>
      <c r="B12" s="177"/>
      <c r="C12" s="177"/>
      <c r="D12" s="177"/>
      <c r="E12" s="178"/>
    </row>
    <row r="13" spans="1:5" x14ac:dyDescent="0.3">
      <c r="A13" s="176"/>
      <c r="B13" s="177"/>
      <c r="C13" s="177"/>
      <c r="D13" s="177"/>
      <c r="E13" s="178"/>
    </row>
    <row r="14" spans="1:5" ht="44.25" customHeight="1" thickBot="1" x14ac:dyDescent="0.35">
      <c r="A14" s="179"/>
      <c r="B14" s="180"/>
      <c r="C14" s="180"/>
      <c r="D14" s="180"/>
      <c r="E14" s="181"/>
    </row>
    <row r="17" spans="7:7" x14ac:dyDescent="0.3">
      <c r="G17" s="31"/>
    </row>
    <row r="18" spans="7:7" x14ac:dyDescent="0.3">
      <c r="G18" s="31"/>
    </row>
    <row r="19" spans="7:7" x14ac:dyDescent="0.3">
      <c r="G19" s="31"/>
    </row>
    <row r="20" spans="7:7" x14ac:dyDescent="0.3">
      <c r="G20" s="31"/>
    </row>
  </sheetData>
  <mergeCells count="10">
    <mergeCell ref="A10:E14"/>
    <mergeCell ref="A4:B5"/>
    <mergeCell ref="A7:B7"/>
    <mergeCell ref="A8:B8"/>
    <mergeCell ref="A6:E6"/>
    <mergeCell ref="A1:E1"/>
    <mergeCell ref="A3:E3"/>
    <mergeCell ref="C4:C5"/>
    <mergeCell ref="D4:D5"/>
    <mergeCell ref="E4:E5"/>
  </mergeCells>
  <pageMargins left="0.70866141732283472" right="0.70866141732283472" top="0.74803149606299213" bottom="0.74803149606299213" header="0.31496062992125984" footer="0.31496062992125984"/>
  <pageSetup paperSize="9" scale="22" orientation="landscape" r:id="rId1"/>
  <ignoredErrors>
    <ignoredError sqref="C8:E8"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79"/>
  <sheetViews>
    <sheetView topLeftCell="A3" zoomScale="80" zoomScaleNormal="80" workbookViewId="0">
      <selection activeCell="A5" sqref="A5:A8"/>
    </sheetView>
  </sheetViews>
  <sheetFormatPr baseColWidth="10" defaultColWidth="11.44140625" defaultRowHeight="14.4" x14ac:dyDescent="0.3"/>
  <cols>
    <col min="1" max="1" width="47.6640625" bestFit="1" customWidth="1"/>
    <col min="2" max="2" width="36.6640625" customWidth="1"/>
    <col min="3" max="3" width="20.44140625" customWidth="1"/>
    <col min="4" max="4" width="20.88671875" customWidth="1"/>
    <col min="8" max="8" width="10.33203125" customWidth="1"/>
  </cols>
  <sheetData>
    <row r="1" spans="1:10" ht="37.5" customHeight="1" thickBot="1" x14ac:dyDescent="0.35">
      <c r="A1" s="98" t="s">
        <v>72</v>
      </c>
      <c r="B1" s="189"/>
      <c r="C1" s="189"/>
      <c r="D1" s="190"/>
    </row>
    <row r="2" spans="1:10" ht="37.5" customHeight="1" thickBot="1" x14ac:dyDescent="0.35">
      <c r="A2" s="16"/>
      <c r="B2" s="16"/>
      <c r="C2" s="16"/>
      <c r="D2" s="16"/>
    </row>
    <row r="3" spans="1:10" ht="92.25" customHeight="1" thickBot="1" x14ac:dyDescent="0.35">
      <c r="A3" s="200" t="s">
        <v>73</v>
      </c>
      <c r="B3" s="201"/>
      <c r="C3" s="201"/>
      <c r="D3" s="202"/>
      <c r="F3" s="12"/>
      <c r="G3" s="12"/>
      <c r="H3" s="12"/>
      <c r="I3" s="12"/>
      <c r="J3" s="12"/>
    </row>
    <row r="4" spans="1:10" ht="15.75" customHeight="1" thickBot="1" x14ac:dyDescent="0.35">
      <c r="A4" s="19"/>
      <c r="B4" s="20"/>
      <c r="C4" s="33"/>
      <c r="D4" s="34"/>
    </row>
    <row r="5" spans="1:10" ht="15.75" customHeight="1" thickBot="1" x14ac:dyDescent="0.35">
      <c r="A5" s="191" t="s">
        <v>74</v>
      </c>
      <c r="B5" s="22" t="s">
        <v>75</v>
      </c>
      <c r="C5" s="25" t="s">
        <v>76</v>
      </c>
      <c r="D5" s="23" t="s">
        <v>77</v>
      </c>
    </row>
    <row r="6" spans="1:10" ht="15.75" customHeight="1" thickBot="1" x14ac:dyDescent="0.35">
      <c r="A6" s="192"/>
      <c r="B6" s="24" t="s">
        <v>78</v>
      </c>
      <c r="C6" s="28"/>
      <c r="D6" s="26">
        <f>C6*1.2</f>
        <v>0</v>
      </c>
    </row>
    <row r="7" spans="1:10" ht="15.75" customHeight="1" thickBot="1" x14ac:dyDescent="0.35">
      <c r="A7" s="192"/>
      <c r="B7" s="24" t="s">
        <v>79</v>
      </c>
      <c r="C7" s="28"/>
      <c r="D7" s="26">
        <f t="shared" ref="D7:D8" si="0">C7*1.2</f>
        <v>0</v>
      </c>
    </row>
    <row r="8" spans="1:10" ht="15.75" customHeight="1" thickBot="1" x14ac:dyDescent="0.35">
      <c r="A8" s="193"/>
      <c r="B8" s="24" t="s">
        <v>80</v>
      </c>
      <c r="C8" s="28"/>
      <c r="D8" s="26">
        <f t="shared" si="0"/>
        <v>0</v>
      </c>
    </row>
    <row r="9" spans="1:10" ht="15.75" customHeight="1" thickBot="1" x14ac:dyDescent="0.35">
      <c r="A9" s="85" t="s">
        <v>12</v>
      </c>
      <c r="B9" s="194"/>
      <c r="C9" s="86"/>
      <c r="D9" s="87"/>
    </row>
    <row r="10" spans="1:10" ht="15.75" customHeight="1" x14ac:dyDescent="0.3">
      <c r="A10" s="140" t="s">
        <v>81</v>
      </c>
      <c r="B10" s="177"/>
      <c r="C10" s="177"/>
      <c r="D10" s="195"/>
    </row>
    <row r="11" spans="1:10" ht="15.75" customHeight="1" x14ac:dyDescent="0.3">
      <c r="A11" s="196"/>
      <c r="B11" s="177"/>
      <c r="C11" s="177"/>
      <c r="D11" s="195"/>
    </row>
    <row r="12" spans="1:10" ht="15.75" customHeight="1" x14ac:dyDescent="0.3">
      <c r="A12" s="196"/>
      <c r="B12" s="177"/>
      <c r="C12" s="177"/>
      <c r="D12" s="195"/>
    </row>
    <row r="13" spans="1:10" ht="15.75" customHeight="1" x14ac:dyDescent="0.3">
      <c r="A13" s="196"/>
      <c r="B13" s="177"/>
      <c r="C13" s="177"/>
      <c r="D13" s="195"/>
    </row>
    <row r="14" spans="1:10" ht="15.75" customHeight="1" thickBot="1" x14ac:dyDescent="0.35">
      <c r="A14" s="197"/>
      <c r="B14" s="198"/>
      <c r="C14" s="198"/>
      <c r="D14" s="199"/>
    </row>
    <row r="15" spans="1:10" ht="15.75" customHeight="1" x14ac:dyDescent="0.3">
      <c r="A15" s="17"/>
      <c r="B15" s="13"/>
      <c r="C15" s="4"/>
      <c r="D15" s="18"/>
    </row>
    <row r="16" spans="1:10" ht="15.75" customHeight="1" x14ac:dyDescent="0.3">
      <c r="A16" s="191" t="s">
        <v>82</v>
      </c>
      <c r="B16" s="71" t="s">
        <v>75</v>
      </c>
      <c r="C16" s="72" t="s">
        <v>76</v>
      </c>
      <c r="D16" s="23" t="s">
        <v>77</v>
      </c>
    </row>
    <row r="17" spans="1:6" ht="15.75" customHeight="1" x14ac:dyDescent="0.3">
      <c r="A17" s="192"/>
      <c r="B17" s="24" t="s">
        <v>83</v>
      </c>
      <c r="C17" s="28"/>
      <c r="D17" s="26">
        <f t="shared" ref="D17:D19" si="1">C17*1.2</f>
        <v>0</v>
      </c>
    </row>
    <row r="18" spans="1:6" ht="15.75" customHeight="1" thickBot="1" x14ac:dyDescent="0.35">
      <c r="A18" s="192"/>
      <c r="B18" s="24" t="s">
        <v>84</v>
      </c>
      <c r="C18" s="28"/>
      <c r="D18" s="26">
        <f t="shared" si="1"/>
        <v>0</v>
      </c>
    </row>
    <row r="19" spans="1:6" ht="15.75" customHeight="1" thickBot="1" x14ac:dyDescent="0.35">
      <c r="A19" s="193"/>
      <c r="B19" s="24" t="s">
        <v>85</v>
      </c>
      <c r="C19" s="28"/>
      <c r="D19" s="26">
        <f t="shared" si="1"/>
        <v>0</v>
      </c>
    </row>
    <row r="20" spans="1:6" ht="15.75" customHeight="1" thickBot="1" x14ac:dyDescent="0.35">
      <c r="A20" s="85" t="s">
        <v>12</v>
      </c>
      <c r="B20" s="194"/>
      <c r="C20" s="86"/>
      <c r="D20" s="87"/>
    </row>
    <row r="21" spans="1:6" ht="15.75" customHeight="1" x14ac:dyDescent="0.3">
      <c r="A21" s="140" t="s">
        <v>86</v>
      </c>
      <c r="B21" s="177"/>
      <c r="C21" s="177"/>
      <c r="D21" s="195"/>
    </row>
    <row r="22" spans="1:6" ht="15.75" customHeight="1" x14ac:dyDescent="0.3">
      <c r="A22" s="196"/>
      <c r="B22" s="177"/>
      <c r="C22" s="177"/>
      <c r="D22" s="195"/>
    </row>
    <row r="23" spans="1:6" ht="15.75" customHeight="1" x14ac:dyDescent="0.3">
      <c r="A23" s="196"/>
      <c r="B23" s="177"/>
      <c r="C23" s="177"/>
      <c r="D23" s="195"/>
    </row>
    <row r="24" spans="1:6" ht="15.75" customHeight="1" x14ac:dyDescent="0.3">
      <c r="A24" s="196"/>
      <c r="B24" s="177"/>
      <c r="C24" s="177"/>
      <c r="D24" s="195"/>
    </row>
    <row r="25" spans="1:6" ht="15.75" customHeight="1" thickBot="1" x14ac:dyDescent="0.35">
      <c r="A25" s="197"/>
      <c r="B25" s="198"/>
      <c r="C25" s="198"/>
      <c r="D25" s="199"/>
    </row>
    <row r="26" spans="1:6" ht="15.75" customHeight="1" thickBot="1" x14ac:dyDescent="0.35">
      <c r="A26" s="19"/>
      <c r="B26" s="20"/>
      <c r="C26" s="20"/>
      <c r="D26" s="21"/>
    </row>
    <row r="27" spans="1:6" ht="15.75" customHeight="1" thickBot="1" x14ac:dyDescent="0.35">
      <c r="A27" s="191" t="s">
        <v>87</v>
      </c>
      <c r="B27" s="22" t="s">
        <v>75</v>
      </c>
      <c r="C27" s="22" t="s">
        <v>76</v>
      </c>
      <c r="D27" s="22" t="s">
        <v>88</v>
      </c>
      <c r="F27" s="32"/>
    </row>
    <row r="28" spans="1:6" ht="15.75" customHeight="1" thickBot="1" x14ac:dyDescent="0.35">
      <c r="A28" s="192"/>
      <c r="B28" s="24" t="s">
        <v>89</v>
      </c>
      <c r="C28" s="47"/>
      <c r="D28" s="27">
        <f t="shared" ref="D28:D30" si="2">C28*1.2</f>
        <v>0</v>
      </c>
    </row>
    <row r="29" spans="1:6" ht="15.75" customHeight="1" thickBot="1" x14ac:dyDescent="0.35">
      <c r="A29" s="203"/>
      <c r="B29" s="24" t="s">
        <v>90</v>
      </c>
      <c r="C29" s="47"/>
      <c r="D29" s="27">
        <f t="shared" si="2"/>
        <v>0</v>
      </c>
    </row>
    <row r="30" spans="1:6" ht="15.75" customHeight="1" thickBot="1" x14ac:dyDescent="0.35">
      <c r="A30" s="204"/>
      <c r="B30" s="24" t="s">
        <v>91</v>
      </c>
      <c r="C30" s="47"/>
      <c r="D30" s="27">
        <f t="shared" si="2"/>
        <v>0</v>
      </c>
    </row>
    <row r="31" spans="1:6" ht="15.75" customHeight="1" thickBot="1" x14ac:dyDescent="0.35">
      <c r="A31" s="85" t="s">
        <v>12</v>
      </c>
      <c r="B31" s="194"/>
      <c r="C31" s="86"/>
      <c r="D31" s="87"/>
    </row>
    <row r="32" spans="1:6" ht="15.75" customHeight="1" x14ac:dyDescent="0.3">
      <c r="A32" s="137" t="s">
        <v>92</v>
      </c>
      <c r="B32" s="205"/>
      <c r="C32" s="205"/>
      <c r="D32" s="206"/>
    </row>
    <row r="33" spans="1:4" ht="15.75" customHeight="1" x14ac:dyDescent="0.3">
      <c r="A33" s="196"/>
      <c r="B33" s="177"/>
      <c r="C33" s="177"/>
      <c r="D33" s="195"/>
    </row>
    <row r="34" spans="1:4" ht="15.75" customHeight="1" x14ac:dyDescent="0.3">
      <c r="A34" s="196"/>
      <c r="B34" s="177"/>
      <c r="C34" s="177"/>
      <c r="D34" s="195"/>
    </row>
    <row r="35" spans="1:4" ht="15.75" customHeight="1" x14ac:dyDescent="0.3">
      <c r="A35" s="196"/>
      <c r="B35" s="177"/>
      <c r="C35" s="177"/>
      <c r="D35" s="195"/>
    </row>
    <row r="36" spans="1:4" ht="15.75" customHeight="1" thickBot="1" x14ac:dyDescent="0.35">
      <c r="A36" s="197"/>
      <c r="B36" s="198"/>
      <c r="C36" s="198"/>
      <c r="D36" s="199"/>
    </row>
    <row r="37" spans="1:4" ht="15.75" customHeight="1" thickBot="1" x14ac:dyDescent="0.35"/>
    <row r="38" spans="1:4" ht="15.75" customHeight="1" thickBot="1" x14ac:dyDescent="0.35">
      <c r="A38" s="191" t="s">
        <v>93</v>
      </c>
      <c r="B38" s="22" t="s">
        <v>75</v>
      </c>
      <c r="C38" s="22" t="s">
        <v>76</v>
      </c>
      <c r="D38" s="22" t="s">
        <v>88</v>
      </c>
    </row>
    <row r="39" spans="1:4" ht="15.75" customHeight="1" thickBot="1" x14ac:dyDescent="0.35">
      <c r="A39" s="192"/>
      <c r="B39" s="24" t="s">
        <v>94</v>
      </c>
      <c r="C39" s="28"/>
      <c r="D39" s="27">
        <f t="shared" ref="D39:D41" si="3">C39*1.2</f>
        <v>0</v>
      </c>
    </row>
    <row r="40" spans="1:4" ht="15.75" customHeight="1" thickBot="1" x14ac:dyDescent="0.35">
      <c r="A40" s="203"/>
      <c r="B40" s="24" t="s">
        <v>95</v>
      </c>
      <c r="C40" s="28"/>
      <c r="D40" s="27">
        <f t="shared" si="3"/>
        <v>0</v>
      </c>
    </row>
    <row r="41" spans="1:4" ht="23.4" customHeight="1" thickBot="1" x14ac:dyDescent="0.35">
      <c r="A41" s="204"/>
      <c r="B41" s="24" t="s">
        <v>96</v>
      </c>
      <c r="C41" s="28"/>
      <c r="D41" s="27">
        <f t="shared" si="3"/>
        <v>0</v>
      </c>
    </row>
    <row r="42" spans="1:4" ht="15.75" customHeight="1" thickBot="1" x14ac:dyDescent="0.35">
      <c r="A42" s="85" t="s">
        <v>12</v>
      </c>
      <c r="B42" s="194"/>
      <c r="C42" s="86"/>
      <c r="D42" s="87"/>
    </row>
    <row r="43" spans="1:4" ht="15.75" customHeight="1" x14ac:dyDescent="0.3">
      <c r="A43" s="140" t="s">
        <v>97</v>
      </c>
      <c r="B43" s="177"/>
      <c r="C43" s="177"/>
      <c r="D43" s="195"/>
    </row>
    <row r="44" spans="1:4" ht="15.75" customHeight="1" x14ac:dyDescent="0.3">
      <c r="A44" s="196"/>
      <c r="B44" s="177"/>
      <c r="C44" s="177"/>
      <c r="D44" s="195"/>
    </row>
    <row r="45" spans="1:4" ht="15.75" customHeight="1" x14ac:dyDescent="0.3">
      <c r="A45" s="196"/>
      <c r="B45" s="177"/>
      <c r="C45" s="177"/>
      <c r="D45" s="195"/>
    </row>
    <row r="46" spans="1:4" ht="15.75" customHeight="1" x14ac:dyDescent="0.3">
      <c r="A46" s="196"/>
      <c r="B46" s="177"/>
      <c r="C46" s="177"/>
      <c r="D46" s="195"/>
    </row>
    <row r="47" spans="1:4" ht="15.75" customHeight="1" thickBot="1" x14ac:dyDescent="0.35">
      <c r="A47" s="197"/>
      <c r="B47" s="198"/>
      <c r="C47" s="198"/>
      <c r="D47" s="199"/>
    </row>
    <row r="48" spans="1:4" ht="15.75" customHeight="1" x14ac:dyDescent="0.3">
      <c r="A48" s="33"/>
      <c r="B48" s="33"/>
      <c r="C48" s="33"/>
      <c r="D48" s="33"/>
    </row>
    <row r="49" spans="1:4" ht="15.75" customHeight="1" x14ac:dyDescent="0.3">
      <c r="A49" s="213" t="s">
        <v>98</v>
      </c>
      <c r="B49" s="43" t="s">
        <v>75</v>
      </c>
      <c r="C49" s="43" t="s">
        <v>76</v>
      </c>
      <c r="D49" s="43" t="s">
        <v>88</v>
      </c>
    </row>
    <row r="50" spans="1:4" ht="15.75" customHeight="1" x14ac:dyDescent="0.3">
      <c r="A50" s="214"/>
      <c r="B50" s="44" t="s">
        <v>99</v>
      </c>
      <c r="C50" s="45"/>
      <c r="D50" s="46">
        <f>C50*1.2</f>
        <v>0</v>
      </c>
    </row>
    <row r="51" spans="1:4" ht="15.75" customHeight="1" x14ac:dyDescent="0.3">
      <c r="A51" s="215"/>
      <c r="B51" s="44" t="s">
        <v>100</v>
      </c>
      <c r="C51" s="45"/>
      <c r="D51" s="46">
        <f>C51*1.2</f>
        <v>0</v>
      </c>
    </row>
    <row r="52" spans="1:4" ht="15.75" customHeight="1" x14ac:dyDescent="0.3">
      <c r="A52" s="216"/>
      <c r="B52" s="44" t="s">
        <v>101</v>
      </c>
      <c r="C52" s="45"/>
      <c r="D52" s="46">
        <f>C52*1.2</f>
        <v>0</v>
      </c>
    </row>
    <row r="53" spans="1:4" ht="15.75" customHeight="1" x14ac:dyDescent="0.3">
      <c r="A53" s="217" t="s">
        <v>12</v>
      </c>
      <c r="B53" s="218"/>
      <c r="C53" s="219"/>
      <c r="D53" s="220"/>
    </row>
    <row r="54" spans="1:4" ht="15.75" customHeight="1" x14ac:dyDescent="0.3">
      <c r="A54" s="140" t="s">
        <v>102</v>
      </c>
      <c r="B54" s="207"/>
      <c r="C54" s="207"/>
      <c r="D54" s="208"/>
    </row>
    <row r="55" spans="1:4" ht="15.75" customHeight="1" x14ac:dyDescent="0.3">
      <c r="A55" s="209"/>
      <c r="B55" s="207"/>
      <c r="C55" s="207"/>
      <c r="D55" s="208"/>
    </row>
    <row r="56" spans="1:4" ht="15.75" customHeight="1" x14ac:dyDescent="0.3">
      <c r="A56" s="209"/>
      <c r="B56" s="207"/>
      <c r="C56" s="207"/>
      <c r="D56" s="208"/>
    </row>
    <row r="57" spans="1:4" ht="15.75" customHeight="1" x14ac:dyDescent="0.3">
      <c r="A57" s="209"/>
      <c r="B57" s="207"/>
      <c r="C57" s="207"/>
      <c r="D57" s="208"/>
    </row>
    <row r="58" spans="1:4" ht="15.75" customHeight="1" x14ac:dyDescent="0.3">
      <c r="A58" s="210"/>
      <c r="B58" s="211"/>
      <c r="C58" s="211"/>
      <c r="D58" s="212"/>
    </row>
    <row r="59" spans="1:4" ht="15.75" customHeight="1" x14ac:dyDescent="0.3">
      <c r="A59" s="33"/>
      <c r="B59" s="33"/>
      <c r="C59" s="33"/>
      <c r="D59" s="33"/>
    </row>
    <row r="60" spans="1:4" ht="15.75" customHeight="1" x14ac:dyDescent="0.3">
      <c r="A60" s="213" t="s">
        <v>103</v>
      </c>
      <c r="B60" s="43" t="s">
        <v>75</v>
      </c>
      <c r="C60" s="43" t="s">
        <v>76</v>
      </c>
      <c r="D60" s="43" t="s">
        <v>88</v>
      </c>
    </row>
    <row r="61" spans="1:4" ht="15.75" customHeight="1" x14ac:dyDescent="0.3">
      <c r="A61" s="214"/>
      <c r="B61" s="44" t="s">
        <v>104</v>
      </c>
      <c r="C61" s="45"/>
      <c r="D61" s="46">
        <f>C61*1.2</f>
        <v>0</v>
      </c>
    </row>
    <row r="62" spans="1:4" ht="15.75" customHeight="1" x14ac:dyDescent="0.3">
      <c r="A62" s="215"/>
      <c r="B62" s="44" t="s">
        <v>105</v>
      </c>
      <c r="C62" s="45"/>
      <c r="D62" s="46">
        <f>C62*1.2</f>
        <v>0</v>
      </c>
    </row>
    <row r="63" spans="1:4" ht="15.75" customHeight="1" x14ac:dyDescent="0.3">
      <c r="A63" s="216"/>
      <c r="B63" s="44" t="s">
        <v>106</v>
      </c>
      <c r="C63" s="45"/>
      <c r="D63" s="46">
        <f>C63*1.2</f>
        <v>0</v>
      </c>
    </row>
    <row r="64" spans="1:4" ht="15.75" customHeight="1" x14ac:dyDescent="0.3">
      <c r="A64" s="217" t="s">
        <v>12</v>
      </c>
      <c r="B64" s="218"/>
      <c r="C64" s="219"/>
      <c r="D64" s="220"/>
    </row>
    <row r="65" spans="1:4" ht="15.75" customHeight="1" x14ac:dyDescent="0.3">
      <c r="A65" s="140" t="s">
        <v>107</v>
      </c>
      <c r="B65" s="207"/>
      <c r="C65" s="207"/>
      <c r="D65" s="208"/>
    </row>
    <row r="66" spans="1:4" ht="15.75" customHeight="1" x14ac:dyDescent="0.3">
      <c r="A66" s="209"/>
      <c r="B66" s="207"/>
      <c r="C66" s="207"/>
      <c r="D66" s="208"/>
    </row>
    <row r="67" spans="1:4" ht="15.75" customHeight="1" x14ac:dyDescent="0.3">
      <c r="A67" s="209"/>
      <c r="B67" s="207"/>
      <c r="C67" s="207"/>
      <c r="D67" s="208"/>
    </row>
    <row r="68" spans="1:4" ht="15.75" customHeight="1" x14ac:dyDescent="0.3">
      <c r="A68" s="209"/>
      <c r="B68" s="207"/>
      <c r="C68" s="207"/>
      <c r="D68" s="208"/>
    </row>
    <row r="69" spans="1:4" ht="15.75" customHeight="1" x14ac:dyDescent="0.3">
      <c r="A69" s="210"/>
      <c r="B69" s="211"/>
      <c r="C69" s="211"/>
      <c r="D69" s="212"/>
    </row>
    <row r="71" spans="1:4" ht="15" thickBot="1" x14ac:dyDescent="0.35">
      <c r="A71" s="191" t="s">
        <v>108</v>
      </c>
      <c r="B71" s="22" t="s">
        <v>75</v>
      </c>
      <c r="C71" s="22" t="s">
        <v>76</v>
      </c>
      <c r="D71" s="22" t="s">
        <v>88</v>
      </c>
    </row>
    <row r="72" spans="1:4" ht="15" thickBot="1" x14ac:dyDescent="0.35">
      <c r="A72" s="192"/>
      <c r="B72" s="24" t="s">
        <v>109</v>
      </c>
      <c r="C72" s="28"/>
      <c r="D72" s="27">
        <f t="shared" ref="D72:D74" si="4">C72*1.2</f>
        <v>0</v>
      </c>
    </row>
    <row r="73" spans="1:4" ht="15" thickBot="1" x14ac:dyDescent="0.35">
      <c r="A73" s="203"/>
      <c r="B73" s="24" t="s">
        <v>110</v>
      </c>
      <c r="C73" s="28"/>
      <c r="D73" s="27">
        <f t="shared" si="4"/>
        <v>0</v>
      </c>
    </row>
    <row r="74" spans="1:4" ht="15" thickBot="1" x14ac:dyDescent="0.35">
      <c r="A74" s="204"/>
      <c r="B74" s="24" t="s">
        <v>111</v>
      </c>
      <c r="C74" s="28"/>
      <c r="D74" s="27">
        <f t="shared" si="4"/>
        <v>0</v>
      </c>
    </row>
    <row r="75" spans="1:4" ht="15" thickBot="1" x14ac:dyDescent="0.35">
      <c r="A75" s="85" t="s">
        <v>12</v>
      </c>
      <c r="B75" s="194"/>
      <c r="C75" s="86"/>
      <c r="D75" s="87"/>
    </row>
    <row r="76" spans="1:4" x14ac:dyDescent="0.3">
      <c r="A76" s="137" t="s">
        <v>112</v>
      </c>
      <c r="B76" s="205"/>
      <c r="C76" s="205"/>
      <c r="D76" s="206"/>
    </row>
    <row r="77" spans="1:4" x14ac:dyDescent="0.3">
      <c r="A77" s="196"/>
      <c r="B77" s="177"/>
      <c r="C77" s="177"/>
      <c r="D77" s="195"/>
    </row>
    <row r="78" spans="1:4" x14ac:dyDescent="0.3">
      <c r="A78" s="196"/>
      <c r="B78" s="177"/>
      <c r="C78" s="177"/>
      <c r="D78" s="195"/>
    </row>
    <row r="79" spans="1:4" x14ac:dyDescent="0.3">
      <c r="A79" s="196"/>
      <c r="B79" s="177"/>
      <c r="C79" s="177"/>
      <c r="D79" s="195"/>
    </row>
    <row r="80" spans="1:4" ht="15" thickBot="1" x14ac:dyDescent="0.35">
      <c r="A80" s="197"/>
      <c r="B80" s="198"/>
      <c r="C80" s="198"/>
      <c r="D80" s="199"/>
    </row>
    <row r="81" spans="1:4" ht="15" thickBot="1" x14ac:dyDescent="0.35"/>
    <row r="82" spans="1:4" ht="15" thickBot="1" x14ac:dyDescent="0.35">
      <c r="A82" s="191" t="s">
        <v>113</v>
      </c>
      <c r="B82" s="22" t="s">
        <v>75</v>
      </c>
      <c r="C82" s="22" t="s">
        <v>76</v>
      </c>
      <c r="D82" s="22" t="s">
        <v>88</v>
      </c>
    </row>
    <row r="83" spans="1:4" ht="15" thickBot="1" x14ac:dyDescent="0.35">
      <c r="A83" s="192"/>
      <c r="B83" s="24" t="s">
        <v>114</v>
      </c>
      <c r="C83" s="28"/>
      <c r="D83" s="27">
        <f t="shared" ref="D83:D85" si="5">C83*1.2</f>
        <v>0</v>
      </c>
    </row>
    <row r="84" spans="1:4" ht="15" thickBot="1" x14ac:dyDescent="0.35">
      <c r="A84" s="203"/>
      <c r="B84" s="24" t="s">
        <v>115</v>
      </c>
      <c r="C84" s="28"/>
      <c r="D84" s="27">
        <f t="shared" si="5"/>
        <v>0</v>
      </c>
    </row>
    <row r="85" spans="1:4" ht="15" thickBot="1" x14ac:dyDescent="0.35">
      <c r="A85" s="204"/>
      <c r="B85" s="24" t="s">
        <v>116</v>
      </c>
      <c r="C85" s="28"/>
      <c r="D85" s="27">
        <f t="shared" si="5"/>
        <v>0</v>
      </c>
    </row>
    <row r="86" spans="1:4" ht="15" thickBot="1" x14ac:dyDescent="0.35">
      <c r="A86" s="85" t="s">
        <v>12</v>
      </c>
      <c r="B86" s="194"/>
      <c r="C86" s="86"/>
      <c r="D86" s="87"/>
    </row>
    <row r="87" spans="1:4" x14ac:dyDescent="0.3">
      <c r="A87" s="137" t="s">
        <v>112</v>
      </c>
      <c r="B87" s="205"/>
      <c r="C87" s="205"/>
      <c r="D87" s="206"/>
    </row>
    <row r="88" spans="1:4" x14ac:dyDescent="0.3">
      <c r="A88" s="196"/>
      <c r="B88" s="177"/>
      <c r="C88" s="177"/>
      <c r="D88" s="195"/>
    </row>
    <row r="89" spans="1:4" x14ac:dyDescent="0.3">
      <c r="A89" s="196"/>
      <c r="B89" s="177"/>
      <c r="C89" s="177"/>
      <c r="D89" s="195"/>
    </row>
    <row r="90" spans="1:4" x14ac:dyDescent="0.3">
      <c r="A90" s="196"/>
      <c r="B90" s="177"/>
      <c r="C90" s="177"/>
      <c r="D90" s="195"/>
    </row>
    <row r="91" spans="1:4" ht="15" thickBot="1" x14ac:dyDescent="0.35">
      <c r="A91" s="197"/>
      <c r="B91" s="198"/>
      <c r="C91" s="198"/>
      <c r="D91" s="199"/>
    </row>
    <row r="92" spans="1:4" ht="15" thickBot="1" x14ac:dyDescent="0.35"/>
    <row r="93" spans="1:4" ht="15" thickBot="1" x14ac:dyDescent="0.35">
      <c r="A93" s="191" t="s">
        <v>117</v>
      </c>
      <c r="B93" s="22" t="s">
        <v>75</v>
      </c>
      <c r="C93" s="22" t="s">
        <v>76</v>
      </c>
      <c r="D93" s="22" t="s">
        <v>88</v>
      </c>
    </row>
    <row r="94" spans="1:4" ht="15" thickBot="1" x14ac:dyDescent="0.35">
      <c r="A94" s="192"/>
      <c r="B94" s="24" t="s">
        <v>118</v>
      </c>
      <c r="C94" s="28"/>
      <c r="D94" s="27">
        <f t="shared" ref="D94:D96" si="6">C94*1.2</f>
        <v>0</v>
      </c>
    </row>
    <row r="95" spans="1:4" ht="15" thickBot="1" x14ac:dyDescent="0.35">
      <c r="A95" s="203"/>
      <c r="B95" s="24" t="s">
        <v>119</v>
      </c>
      <c r="C95" s="28"/>
      <c r="D95" s="27">
        <f t="shared" si="6"/>
        <v>0</v>
      </c>
    </row>
    <row r="96" spans="1:4" ht="15" thickBot="1" x14ac:dyDescent="0.35">
      <c r="A96" s="204"/>
      <c r="B96" s="24" t="s">
        <v>120</v>
      </c>
      <c r="C96" s="28"/>
      <c r="D96" s="27">
        <f t="shared" si="6"/>
        <v>0</v>
      </c>
    </row>
    <row r="97" spans="1:4" ht="15" thickBot="1" x14ac:dyDescent="0.35">
      <c r="A97" s="85" t="s">
        <v>12</v>
      </c>
      <c r="B97" s="194"/>
      <c r="C97" s="86"/>
      <c r="D97" s="87"/>
    </row>
    <row r="98" spans="1:4" x14ac:dyDescent="0.3">
      <c r="A98" s="137" t="s">
        <v>112</v>
      </c>
      <c r="B98" s="205"/>
      <c r="C98" s="205"/>
      <c r="D98" s="206"/>
    </row>
    <row r="99" spans="1:4" x14ac:dyDescent="0.3">
      <c r="A99" s="196"/>
      <c r="B99" s="177"/>
      <c r="C99" s="177"/>
      <c r="D99" s="195"/>
    </row>
    <row r="100" spans="1:4" x14ac:dyDescent="0.3">
      <c r="A100" s="196"/>
      <c r="B100" s="177"/>
      <c r="C100" s="177"/>
      <c r="D100" s="195"/>
    </row>
    <row r="101" spans="1:4" x14ac:dyDescent="0.3">
      <c r="A101" s="196"/>
      <c r="B101" s="177"/>
      <c r="C101" s="177"/>
      <c r="D101" s="195"/>
    </row>
    <row r="102" spans="1:4" ht="15" thickBot="1" x14ac:dyDescent="0.35">
      <c r="A102" s="197"/>
      <c r="B102" s="198"/>
      <c r="C102" s="198"/>
      <c r="D102" s="199"/>
    </row>
    <row r="103" spans="1:4" ht="15" thickBot="1" x14ac:dyDescent="0.35"/>
    <row r="104" spans="1:4" ht="15" thickBot="1" x14ac:dyDescent="0.35">
      <c r="A104" s="191" t="s">
        <v>121</v>
      </c>
      <c r="B104" s="22" t="s">
        <v>75</v>
      </c>
      <c r="C104" s="22" t="s">
        <v>76</v>
      </c>
      <c r="D104" s="22" t="s">
        <v>88</v>
      </c>
    </row>
    <row r="105" spans="1:4" ht="15" thickBot="1" x14ac:dyDescent="0.35">
      <c r="A105" s="192"/>
      <c r="B105" s="24" t="s">
        <v>122</v>
      </c>
      <c r="C105" s="28"/>
      <c r="D105" s="27">
        <f t="shared" ref="D105:D107" si="7">C105*1.2</f>
        <v>0</v>
      </c>
    </row>
    <row r="106" spans="1:4" ht="15" thickBot="1" x14ac:dyDescent="0.35">
      <c r="A106" s="203"/>
      <c r="B106" s="24" t="s">
        <v>123</v>
      </c>
      <c r="C106" s="28"/>
      <c r="D106" s="27">
        <f t="shared" si="7"/>
        <v>0</v>
      </c>
    </row>
    <row r="107" spans="1:4" ht="15" thickBot="1" x14ac:dyDescent="0.35">
      <c r="A107" s="204"/>
      <c r="B107" s="24" t="s">
        <v>124</v>
      </c>
      <c r="C107" s="28"/>
      <c r="D107" s="27">
        <f t="shared" si="7"/>
        <v>0</v>
      </c>
    </row>
    <row r="108" spans="1:4" ht="15" thickBot="1" x14ac:dyDescent="0.35">
      <c r="A108" s="85" t="s">
        <v>12</v>
      </c>
      <c r="B108" s="194"/>
      <c r="C108" s="86"/>
      <c r="D108" s="87"/>
    </row>
    <row r="109" spans="1:4" x14ac:dyDescent="0.3">
      <c r="A109" s="137" t="s">
        <v>125</v>
      </c>
      <c r="B109" s="205"/>
      <c r="C109" s="205"/>
      <c r="D109" s="206"/>
    </row>
    <row r="110" spans="1:4" x14ac:dyDescent="0.3">
      <c r="A110" s="196"/>
      <c r="B110" s="177"/>
      <c r="C110" s="177"/>
      <c r="D110" s="195"/>
    </row>
    <row r="111" spans="1:4" x14ac:dyDescent="0.3">
      <c r="A111" s="196"/>
      <c r="B111" s="177"/>
      <c r="C111" s="177"/>
      <c r="D111" s="195"/>
    </row>
    <row r="112" spans="1:4" x14ac:dyDescent="0.3">
      <c r="A112" s="196"/>
      <c r="B112" s="177"/>
      <c r="C112" s="177"/>
      <c r="D112" s="195"/>
    </row>
    <row r="113" spans="1:4" ht="15" thickBot="1" x14ac:dyDescent="0.35">
      <c r="A113" s="197"/>
      <c r="B113" s="198"/>
      <c r="C113" s="198"/>
      <c r="D113" s="199"/>
    </row>
    <row r="114" spans="1:4" ht="15" thickBot="1" x14ac:dyDescent="0.35"/>
    <row r="115" spans="1:4" ht="15" thickBot="1" x14ac:dyDescent="0.35">
      <c r="A115" s="191" t="s">
        <v>126</v>
      </c>
      <c r="B115" s="22" t="s">
        <v>75</v>
      </c>
      <c r="C115" s="22" t="s">
        <v>76</v>
      </c>
      <c r="D115" s="22" t="s">
        <v>88</v>
      </c>
    </row>
    <row r="116" spans="1:4" ht="15" thickBot="1" x14ac:dyDescent="0.35">
      <c r="A116" s="192"/>
      <c r="B116" s="24" t="s">
        <v>127</v>
      </c>
      <c r="C116" s="28"/>
      <c r="D116" s="27">
        <f t="shared" ref="D116:D118" si="8">C116*1.2</f>
        <v>0</v>
      </c>
    </row>
    <row r="117" spans="1:4" ht="15" thickBot="1" x14ac:dyDescent="0.35">
      <c r="A117" s="203"/>
      <c r="B117" s="24" t="s">
        <v>128</v>
      </c>
      <c r="C117" s="28"/>
      <c r="D117" s="27">
        <f t="shared" si="8"/>
        <v>0</v>
      </c>
    </row>
    <row r="118" spans="1:4" ht="15" thickBot="1" x14ac:dyDescent="0.35">
      <c r="A118" s="204"/>
      <c r="B118" s="24" t="s">
        <v>129</v>
      </c>
      <c r="C118" s="28"/>
      <c r="D118" s="27">
        <f t="shared" si="8"/>
        <v>0</v>
      </c>
    </row>
    <row r="119" spans="1:4" ht="15" thickBot="1" x14ac:dyDescent="0.35">
      <c r="A119" s="85" t="s">
        <v>12</v>
      </c>
      <c r="B119" s="194"/>
      <c r="C119" s="86"/>
      <c r="D119" s="87"/>
    </row>
    <row r="120" spans="1:4" x14ac:dyDescent="0.3">
      <c r="A120" s="137" t="s">
        <v>125</v>
      </c>
      <c r="B120" s="205"/>
      <c r="C120" s="205"/>
      <c r="D120" s="206"/>
    </row>
    <row r="121" spans="1:4" x14ac:dyDescent="0.3">
      <c r="A121" s="196"/>
      <c r="B121" s="177"/>
      <c r="C121" s="177"/>
      <c r="D121" s="195"/>
    </row>
    <row r="122" spans="1:4" x14ac:dyDescent="0.3">
      <c r="A122" s="196"/>
      <c r="B122" s="177"/>
      <c r="C122" s="177"/>
      <c r="D122" s="195"/>
    </row>
    <row r="123" spans="1:4" x14ac:dyDescent="0.3">
      <c r="A123" s="196"/>
      <c r="B123" s="177"/>
      <c r="C123" s="177"/>
      <c r="D123" s="195"/>
    </row>
    <row r="124" spans="1:4" ht="15" thickBot="1" x14ac:dyDescent="0.35">
      <c r="A124" s="197"/>
      <c r="B124" s="198"/>
      <c r="C124" s="198"/>
      <c r="D124" s="199"/>
    </row>
    <row r="125" spans="1:4" ht="15" thickBot="1" x14ac:dyDescent="0.35"/>
    <row r="126" spans="1:4" ht="15" thickBot="1" x14ac:dyDescent="0.35">
      <c r="A126" s="191" t="s">
        <v>130</v>
      </c>
      <c r="B126" s="22" t="s">
        <v>75</v>
      </c>
      <c r="C126" s="22" t="s">
        <v>76</v>
      </c>
      <c r="D126" s="22" t="s">
        <v>88</v>
      </c>
    </row>
    <row r="127" spans="1:4" ht="15" thickBot="1" x14ac:dyDescent="0.35">
      <c r="A127" s="192"/>
      <c r="B127" s="24" t="s">
        <v>131</v>
      </c>
      <c r="C127" s="28"/>
      <c r="D127" s="27">
        <f t="shared" ref="D127:D129" si="9">C127*1.2</f>
        <v>0</v>
      </c>
    </row>
    <row r="128" spans="1:4" ht="15" thickBot="1" x14ac:dyDescent="0.35">
      <c r="A128" s="203"/>
      <c r="B128" s="24" t="s">
        <v>132</v>
      </c>
      <c r="C128" s="28"/>
      <c r="D128" s="27">
        <f t="shared" si="9"/>
        <v>0</v>
      </c>
    </row>
    <row r="129" spans="1:4" ht="15" thickBot="1" x14ac:dyDescent="0.35">
      <c r="A129" s="204"/>
      <c r="B129" s="24" t="s">
        <v>133</v>
      </c>
      <c r="C129" s="28"/>
      <c r="D129" s="27">
        <f t="shared" si="9"/>
        <v>0</v>
      </c>
    </row>
    <row r="130" spans="1:4" ht="15" thickBot="1" x14ac:dyDescent="0.35">
      <c r="A130" s="85" t="s">
        <v>12</v>
      </c>
      <c r="B130" s="194"/>
      <c r="C130" s="86"/>
      <c r="D130" s="87"/>
    </row>
    <row r="131" spans="1:4" x14ac:dyDescent="0.3">
      <c r="A131" s="137" t="s">
        <v>125</v>
      </c>
      <c r="B131" s="205"/>
      <c r="C131" s="205"/>
      <c r="D131" s="206"/>
    </row>
    <row r="132" spans="1:4" x14ac:dyDescent="0.3">
      <c r="A132" s="196"/>
      <c r="B132" s="177"/>
      <c r="C132" s="177"/>
      <c r="D132" s="195"/>
    </row>
    <row r="133" spans="1:4" x14ac:dyDescent="0.3">
      <c r="A133" s="196"/>
      <c r="B133" s="177"/>
      <c r="C133" s="177"/>
      <c r="D133" s="195"/>
    </row>
    <row r="134" spans="1:4" x14ac:dyDescent="0.3">
      <c r="A134" s="196"/>
      <c r="B134" s="177"/>
      <c r="C134" s="177"/>
      <c r="D134" s="195"/>
    </row>
    <row r="135" spans="1:4" ht="15" thickBot="1" x14ac:dyDescent="0.35">
      <c r="A135" s="197"/>
      <c r="B135" s="198"/>
      <c r="C135" s="198"/>
      <c r="D135" s="199"/>
    </row>
    <row r="136" spans="1:4" ht="15" thickBot="1" x14ac:dyDescent="0.35"/>
    <row r="137" spans="1:4" ht="15" thickBot="1" x14ac:dyDescent="0.35">
      <c r="A137" s="191" t="s">
        <v>134</v>
      </c>
      <c r="B137" s="22" t="s">
        <v>75</v>
      </c>
      <c r="C137" s="22" t="s">
        <v>76</v>
      </c>
      <c r="D137" s="22" t="s">
        <v>88</v>
      </c>
    </row>
    <row r="138" spans="1:4" ht="15" thickBot="1" x14ac:dyDescent="0.35">
      <c r="A138" s="192"/>
      <c r="B138" s="24" t="s">
        <v>135</v>
      </c>
      <c r="C138" s="28"/>
      <c r="D138" s="27">
        <f t="shared" ref="D138:D140" si="10">C138*1.2</f>
        <v>0</v>
      </c>
    </row>
    <row r="139" spans="1:4" ht="15" thickBot="1" x14ac:dyDescent="0.35">
      <c r="A139" s="203"/>
      <c r="B139" s="24" t="s">
        <v>136</v>
      </c>
      <c r="C139" s="28"/>
      <c r="D139" s="27">
        <f t="shared" si="10"/>
        <v>0</v>
      </c>
    </row>
    <row r="140" spans="1:4" ht="15" thickBot="1" x14ac:dyDescent="0.35">
      <c r="A140" s="204"/>
      <c r="B140" s="24" t="s">
        <v>137</v>
      </c>
      <c r="C140" s="28"/>
      <c r="D140" s="27">
        <f t="shared" si="10"/>
        <v>0</v>
      </c>
    </row>
    <row r="141" spans="1:4" ht="15" thickBot="1" x14ac:dyDescent="0.35">
      <c r="A141" s="85" t="s">
        <v>12</v>
      </c>
      <c r="B141" s="194"/>
      <c r="C141" s="86"/>
      <c r="D141" s="87"/>
    </row>
    <row r="142" spans="1:4" x14ac:dyDescent="0.3">
      <c r="A142" s="137" t="s">
        <v>112</v>
      </c>
      <c r="B142" s="205"/>
      <c r="C142" s="205"/>
      <c r="D142" s="206"/>
    </row>
    <row r="143" spans="1:4" x14ac:dyDescent="0.3">
      <c r="A143" s="196"/>
      <c r="B143" s="177"/>
      <c r="C143" s="177"/>
      <c r="D143" s="195"/>
    </row>
    <row r="144" spans="1:4" x14ac:dyDescent="0.3">
      <c r="A144" s="196"/>
      <c r="B144" s="177"/>
      <c r="C144" s="177"/>
      <c r="D144" s="195"/>
    </row>
    <row r="145" spans="1:4" x14ac:dyDescent="0.3">
      <c r="A145" s="196"/>
      <c r="B145" s="177"/>
      <c r="C145" s="177"/>
      <c r="D145" s="195"/>
    </row>
    <row r="146" spans="1:4" ht="15" thickBot="1" x14ac:dyDescent="0.35">
      <c r="A146" s="197"/>
      <c r="B146" s="198"/>
      <c r="C146" s="198"/>
      <c r="D146" s="199"/>
    </row>
    <row r="147" spans="1:4" ht="15" thickBot="1" x14ac:dyDescent="0.35"/>
    <row r="148" spans="1:4" ht="15" thickBot="1" x14ac:dyDescent="0.35">
      <c r="A148" s="191" t="s">
        <v>138</v>
      </c>
      <c r="B148" s="22" t="s">
        <v>75</v>
      </c>
      <c r="C148" s="22" t="s">
        <v>76</v>
      </c>
      <c r="D148" s="22" t="s">
        <v>88</v>
      </c>
    </row>
    <row r="149" spans="1:4" ht="15" thickBot="1" x14ac:dyDescent="0.35">
      <c r="A149" s="192"/>
      <c r="B149" s="24" t="s">
        <v>139</v>
      </c>
      <c r="C149" s="28"/>
      <c r="D149" s="27">
        <f t="shared" ref="D149:D151" si="11">C149*1.2</f>
        <v>0</v>
      </c>
    </row>
    <row r="150" spans="1:4" ht="15" thickBot="1" x14ac:dyDescent="0.35">
      <c r="A150" s="203"/>
      <c r="B150" s="24" t="s">
        <v>140</v>
      </c>
      <c r="C150" s="28"/>
      <c r="D150" s="27">
        <f t="shared" si="11"/>
        <v>0</v>
      </c>
    </row>
    <row r="151" spans="1:4" ht="15" thickBot="1" x14ac:dyDescent="0.35">
      <c r="A151" s="204"/>
      <c r="B151" s="24" t="s">
        <v>141</v>
      </c>
      <c r="C151" s="28"/>
      <c r="D151" s="27">
        <f t="shared" si="11"/>
        <v>0</v>
      </c>
    </row>
    <row r="152" spans="1:4" ht="15" thickBot="1" x14ac:dyDescent="0.35">
      <c r="A152" s="85" t="s">
        <v>12</v>
      </c>
      <c r="B152" s="194"/>
      <c r="C152" s="86"/>
      <c r="D152" s="87"/>
    </row>
    <row r="153" spans="1:4" x14ac:dyDescent="0.3">
      <c r="A153" s="137" t="s">
        <v>112</v>
      </c>
      <c r="B153" s="205"/>
      <c r="C153" s="205"/>
      <c r="D153" s="206"/>
    </row>
    <row r="154" spans="1:4" x14ac:dyDescent="0.3">
      <c r="A154" s="196"/>
      <c r="B154" s="177"/>
      <c r="C154" s="177"/>
      <c r="D154" s="195"/>
    </row>
    <row r="155" spans="1:4" x14ac:dyDescent="0.3">
      <c r="A155" s="196"/>
      <c r="B155" s="177"/>
      <c r="C155" s="177"/>
      <c r="D155" s="195"/>
    </row>
    <row r="156" spans="1:4" x14ac:dyDescent="0.3">
      <c r="A156" s="196"/>
      <c r="B156" s="177"/>
      <c r="C156" s="177"/>
      <c r="D156" s="195"/>
    </row>
    <row r="157" spans="1:4" ht="15" thickBot="1" x14ac:dyDescent="0.35">
      <c r="A157" s="197"/>
      <c r="B157" s="198"/>
      <c r="C157" s="198"/>
      <c r="D157" s="199"/>
    </row>
    <row r="158" spans="1:4" ht="15" thickBot="1" x14ac:dyDescent="0.35"/>
    <row r="159" spans="1:4" ht="15" thickBot="1" x14ac:dyDescent="0.35">
      <c r="A159" s="191" t="s">
        <v>142</v>
      </c>
      <c r="B159" s="22" t="s">
        <v>75</v>
      </c>
      <c r="C159" s="22" t="s">
        <v>76</v>
      </c>
      <c r="D159" s="22" t="s">
        <v>88</v>
      </c>
    </row>
    <row r="160" spans="1:4" ht="15" thickBot="1" x14ac:dyDescent="0.35">
      <c r="A160" s="192"/>
      <c r="B160" s="24" t="s">
        <v>143</v>
      </c>
      <c r="C160" s="28"/>
      <c r="D160" s="27">
        <f t="shared" ref="D160:D162" si="12">C160*1.2</f>
        <v>0</v>
      </c>
    </row>
    <row r="161" spans="1:4" ht="15" thickBot="1" x14ac:dyDescent="0.35">
      <c r="A161" s="203"/>
      <c r="B161" s="24" t="s">
        <v>144</v>
      </c>
      <c r="C161" s="28"/>
      <c r="D161" s="27">
        <f t="shared" si="12"/>
        <v>0</v>
      </c>
    </row>
    <row r="162" spans="1:4" ht="15" thickBot="1" x14ac:dyDescent="0.35">
      <c r="A162" s="204"/>
      <c r="B162" s="24" t="s">
        <v>145</v>
      </c>
      <c r="C162" s="28"/>
      <c r="D162" s="27">
        <f t="shared" si="12"/>
        <v>0</v>
      </c>
    </row>
    <row r="163" spans="1:4" ht="15" thickBot="1" x14ac:dyDescent="0.35">
      <c r="A163" s="85" t="s">
        <v>12</v>
      </c>
      <c r="B163" s="194"/>
      <c r="C163" s="86"/>
      <c r="D163" s="87"/>
    </row>
    <row r="164" spans="1:4" x14ac:dyDescent="0.3">
      <c r="A164" s="137" t="s">
        <v>146</v>
      </c>
      <c r="B164" s="205"/>
      <c r="C164" s="205"/>
      <c r="D164" s="206"/>
    </row>
    <row r="165" spans="1:4" x14ac:dyDescent="0.3">
      <c r="A165" s="196"/>
      <c r="B165" s="177"/>
      <c r="C165" s="177"/>
      <c r="D165" s="195"/>
    </row>
    <row r="166" spans="1:4" x14ac:dyDescent="0.3">
      <c r="A166" s="196"/>
      <c r="B166" s="177"/>
      <c r="C166" s="177"/>
      <c r="D166" s="195"/>
    </row>
    <row r="167" spans="1:4" x14ac:dyDescent="0.3">
      <c r="A167" s="196"/>
      <c r="B167" s="177"/>
      <c r="C167" s="177"/>
      <c r="D167" s="195"/>
    </row>
    <row r="168" spans="1:4" ht="15" thickBot="1" x14ac:dyDescent="0.35">
      <c r="A168" s="197"/>
      <c r="B168" s="198"/>
      <c r="C168" s="198"/>
      <c r="D168" s="199"/>
    </row>
    <row r="169" spans="1:4" ht="15" thickBot="1" x14ac:dyDescent="0.35"/>
    <row r="170" spans="1:4" ht="15" thickBot="1" x14ac:dyDescent="0.35">
      <c r="A170" s="191" t="s">
        <v>147</v>
      </c>
      <c r="B170" s="22" t="s">
        <v>75</v>
      </c>
      <c r="C170" s="22" t="s">
        <v>76</v>
      </c>
      <c r="D170" s="22" t="s">
        <v>88</v>
      </c>
    </row>
    <row r="171" spans="1:4" ht="15" thickBot="1" x14ac:dyDescent="0.35">
      <c r="A171" s="192"/>
      <c r="B171" s="24" t="s">
        <v>148</v>
      </c>
      <c r="C171" s="28"/>
      <c r="D171" s="27">
        <f t="shared" ref="D171:D173" si="13">C171*1.2</f>
        <v>0</v>
      </c>
    </row>
    <row r="172" spans="1:4" ht="15" thickBot="1" x14ac:dyDescent="0.35">
      <c r="A172" s="203"/>
      <c r="B172" s="24" t="s">
        <v>149</v>
      </c>
      <c r="C172" s="28"/>
      <c r="D172" s="27">
        <f t="shared" si="13"/>
        <v>0</v>
      </c>
    </row>
    <row r="173" spans="1:4" ht="15" thickBot="1" x14ac:dyDescent="0.35">
      <c r="A173" s="204"/>
      <c r="B173" s="24" t="s">
        <v>150</v>
      </c>
      <c r="C173" s="28"/>
      <c r="D173" s="27">
        <f t="shared" si="13"/>
        <v>0</v>
      </c>
    </row>
    <row r="174" spans="1:4" ht="15" thickBot="1" x14ac:dyDescent="0.35">
      <c r="A174" s="85" t="s">
        <v>12</v>
      </c>
      <c r="B174" s="194"/>
      <c r="C174" s="86"/>
      <c r="D174" s="87"/>
    </row>
    <row r="175" spans="1:4" x14ac:dyDescent="0.3">
      <c r="A175" s="137" t="s">
        <v>112</v>
      </c>
      <c r="B175" s="205"/>
      <c r="C175" s="205"/>
      <c r="D175" s="206"/>
    </row>
    <row r="176" spans="1:4" x14ac:dyDescent="0.3">
      <c r="A176" s="196"/>
      <c r="B176" s="177"/>
      <c r="C176" s="177"/>
      <c r="D176" s="195"/>
    </row>
    <row r="177" spans="1:4" x14ac:dyDescent="0.3">
      <c r="A177" s="196"/>
      <c r="B177" s="177"/>
      <c r="C177" s="177"/>
      <c r="D177" s="195"/>
    </row>
    <row r="178" spans="1:4" x14ac:dyDescent="0.3">
      <c r="A178" s="196"/>
      <c r="B178" s="177"/>
      <c r="C178" s="177"/>
      <c r="D178" s="195"/>
    </row>
    <row r="179" spans="1:4" ht="15" thickBot="1" x14ac:dyDescent="0.35">
      <c r="A179" s="197"/>
      <c r="B179" s="198"/>
      <c r="C179" s="198"/>
      <c r="D179" s="199"/>
    </row>
  </sheetData>
  <mergeCells count="50">
    <mergeCell ref="A174:D174"/>
    <mergeCell ref="A175:D179"/>
    <mergeCell ref="A153:D157"/>
    <mergeCell ref="A159:A162"/>
    <mergeCell ref="A163:D163"/>
    <mergeCell ref="A164:D168"/>
    <mergeCell ref="A170:A173"/>
    <mergeCell ref="A137:A140"/>
    <mergeCell ref="A141:D141"/>
    <mergeCell ref="A142:D146"/>
    <mergeCell ref="A148:A151"/>
    <mergeCell ref="A152:D152"/>
    <mergeCell ref="A119:D119"/>
    <mergeCell ref="A120:D124"/>
    <mergeCell ref="A126:A129"/>
    <mergeCell ref="A130:D130"/>
    <mergeCell ref="A131:D135"/>
    <mergeCell ref="A98:D102"/>
    <mergeCell ref="A104:A107"/>
    <mergeCell ref="A108:D108"/>
    <mergeCell ref="A109:D113"/>
    <mergeCell ref="A115:A118"/>
    <mergeCell ref="A82:A85"/>
    <mergeCell ref="A86:D86"/>
    <mergeCell ref="A87:D91"/>
    <mergeCell ref="A93:A96"/>
    <mergeCell ref="A97:D97"/>
    <mergeCell ref="A21:D25"/>
    <mergeCell ref="A42:D42"/>
    <mergeCell ref="A71:A74"/>
    <mergeCell ref="A75:D75"/>
    <mergeCell ref="A76:D80"/>
    <mergeCell ref="A65:D69"/>
    <mergeCell ref="A49:A52"/>
    <mergeCell ref="A53:D53"/>
    <mergeCell ref="A54:D58"/>
    <mergeCell ref="A60:A63"/>
    <mergeCell ref="A64:D64"/>
    <mergeCell ref="A43:D47"/>
    <mergeCell ref="A38:A41"/>
    <mergeCell ref="A27:A30"/>
    <mergeCell ref="A31:D31"/>
    <mergeCell ref="A32:D36"/>
    <mergeCell ref="A1:D1"/>
    <mergeCell ref="A5:A8"/>
    <mergeCell ref="A9:D9"/>
    <mergeCell ref="A10:D14"/>
    <mergeCell ref="A20:D20"/>
    <mergeCell ref="A16:A19"/>
    <mergeCell ref="A3:D3"/>
  </mergeCells>
  <pageMargins left="0.70866141732283472" right="0.70866141732283472" top="0.74803149606299213" bottom="0.74803149606299213" header="0.31496062992125984" footer="0.31496062992125984"/>
  <pageSetup paperSize="9" scale="2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15F3CC297D44428A9604164DD8B7D6" ma:contentTypeVersion="12" ma:contentTypeDescription="Crée un document." ma:contentTypeScope="" ma:versionID="16883b72259376d0d2d517ed1f540183">
  <xsd:schema xmlns:xsd="http://www.w3.org/2001/XMLSchema" xmlns:xs="http://www.w3.org/2001/XMLSchema" xmlns:p="http://schemas.microsoft.com/office/2006/metadata/properties" xmlns:ns2="89a35c8f-f3d1-4d31-b5f6-5023d51cebc7" xmlns:ns3="4cc53d30-1184-43b5-ae7d-f4d9bb7b43e7" targetNamespace="http://schemas.microsoft.com/office/2006/metadata/properties" ma:root="true" ma:fieldsID="d2bde884c169c21ad257455e62d19c82" ns2:_="" ns3:_="">
    <xsd:import namespace="89a35c8f-f3d1-4d31-b5f6-5023d51cebc7"/>
    <xsd:import namespace="4cc53d30-1184-43b5-ae7d-f4d9bb7b43e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a35c8f-f3d1-4d31-b5f6-5023d51ceb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60315fbd-64dd-42b6-8821-119951e42b94"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cc53d30-1184-43b5-ae7d-f4d9bb7b43e7"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0c513aee-3977-4a16-944d-2bf7a1b037b4}" ma:internalName="TaxCatchAll" ma:showField="CatchAllData" ma:web="4cc53d30-1184-43b5-ae7d-f4d9bb7b43e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9a35c8f-f3d1-4d31-b5f6-5023d51cebc7">
      <Terms xmlns="http://schemas.microsoft.com/office/infopath/2007/PartnerControls"/>
    </lcf76f155ced4ddcb4097134ff3c332f>
    <TaxCatchAll xmlns="4cc53d30-1184-43b5-ae7d-f4d9bb7b43e7" xsi:nil="true"/>
  </documentManagement>
</p:properties>
</file>

<file path=customXml/itemProps1.xml><?xml version="1.0" encoding="utf-8"?>
<ds:datastoreItem xmlns:ds="http://schemas.openxmlformats.org/officeDocument/2006/customXml" ds:itemID="{A8DBC357-15AB-4C14-A177-DE19C3FC0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9a35c8f-f3d1-4d31-b5f6-5023d51cebc7"/>
    <ds:schemaRef ds:uri="4cc53d30-1184-43b5-ae7d-f4d9bb7b43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0A63FD1-B050-44B3-8C75-0E7B28B5FECA}">
  <ds:schemaRefs>
    <ds:schemaRef ds:uri="http://schemas.microsoft.com/sharepoint/v3/contenttype/forms"/>
  </ds:schemaRefs>
</ds:datastoreItem>
</file>

<file path=customXml/itemProps3.xml><?xml version="1.0" encoding="utf-8"?>
<ds:datastoreItem xmlns:ds="http://schemas.openxmlformats.org/officeDocument/2006/customXml" ds:itemID="{26831CCF-7419-4C5B-824C-6B0DC9A1E964}">
  <ds:schemaRefs>
    <ds:schemaRef ds:uri="http://schemas.microsoft.com/office/2006/metadata/properties"/>
    <ds:schemaRef ds:uri="http://schemas.microsoft.com/office/infopath/2007/PartnerControls"/>
    <ds:schemaRef ds:uri="89a35c8f-f3d1-4d31-b5f6-5023d51cebc7"/>
    <ds:schemaRef ds:uri="4cc53d30-1184-43b5-ae7d-f4d9bb7b43e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Page de garde</vt:lpstr>
      <vt:lpstr>Migration (tech et fonctionnel)</vt:lpstr>
      <vt:lpstr>Souscription </vt:lpstr>
      <vt:lpstr>Prestation d'assistance</vt:lpstr>
      <vt:lpstr>Services associés</vt:lpstr>
      <vt:lpstr>'Page de garde'!Zone_d_impression</vt:lpstr>
      <vt:lpstr>'Services associés'!Zone_d_impression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AC75007451</dc:creator>
  <cp:keywords/>
  <dc:description/>
  <cp:lastModifiedBy>WATRELOT Virginie (Acoss)</cp:lastModifiedBy>
  <cp:revision/>
  <dcterms:created xsi:type="dcterms:W3CDTF">2018-10-05T08:00:49Z</dcterms:created>
  <dcterms:modified xsi:type="dcterms:W3CDTF">2025-07-01T14:06:49Z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0x0101004F15F3CC297D44428A9604164DD8B7D6</vt:lpwstr>
  </property>
  <property fmtid="{D5CDD505-2E9C-101B-9397-08002B2CF9AE}" pid="3" name="MediaServiceImageTags">
    <vt:lpwstr/>
  </property>
</Properties>
</file>